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3065" tabRatio="940" activeTab="2"/>
  </bookViews>
  <sheets>
    <sheet name="汇总表" sheetId="1" r:id="rId1"/>
    <sheet name=" 报价汇总表（中阿公社路1）" sheetId="27" r:id="rId2"/>
    <sheet name=" 分部分项工程（中阿公社路1）" sheetId="28" r:id="rId3"/>
    <sheet name="总价措施（中阿公社路1）" sheetId="29" r:id="rId4"/>
    <sheet name=" 其他项目（中阿公社路1）" sheetId="30" r:id="rId5"/>
    <sheet name=" 规费、税金（中阿公社路1）" sheetId="31" r:id="rId6"/>
    <sheet name="报价汇总表（中阿公社路2）" sheetId="32" r:id="rId7"/>
    <sheet name="分部分项工程（中阿公社路2）" sheetId="33" r:id="rId8"/>
    <sheet name=" 总价措施（中阿公社路2）" sheetId="34" r:id="rId9"/>
    <sheet name="其他项目（中阿公社路2）" sheetId="35" r:id="rId10"/>
    <sheet name="规费、税金（中阿公社路2）" sheetId="36" r:id="rId11"/>
    <sheet name="报价汇总表（菜市口大街步道）" sheetId="37" r:id="rId12"/>
    <sheet name="分部分项（菜市口大街步道）" sheetId="38" r:id="rId13"/>
    <sheet name="总价措施（菜市口大街步道）" sheetId="39" r:id="rId14"/>
    <sheet name="其他项目（菜市口大街步道）" sheetId="40" r:id="rId15"/>
    <sheet name="规费、税金（菜市口大街步道）" sheetId="41" r:id="rId16"/>
    <sheet name="报价汇总表（前门箭环路）" sheetId="42" r:id="rId17"/>
    <sheet name="分部分项工程（前门箭环路）" sheetId="43" r:id="rId18"/>
    <sheet name="总价措施（前门箭环路）" sheetId="44" r:id="rId19"/>
    <sheet name=" 其他项目（前门箭环路）" sheetId="45" r:id="rId20"/>
    <sheet name="规费、税金（前门箭环路）" sheetId="46" r:id="rId21"/>
  </sheets>
  <calcPr calcId="144525"/>
</workbook>
</file>

<file path=xl/sharedStrings.xml><?xml version="1.0" encoding="utf-8"?>
<sst xmlns="http://schemas.openxmlformats.org/spreadsheetml/2006/main" count="909" uniqueCount="256">
  <si>
    <t>单项工程投标报价汇总表</t>
  </si>
  <si>
    <t>工程名称：2020年北京市第二批市管城市道路桥梁中修工程-第1标段</t>
  </si>
  <si>
    <t>序号</t>
  </si>
  <si>
    <t>单位工程名称</t>
  </si>
  <si>
    <t>金额（元）</t>
  </si>
  <si>
    <t>中阿公社路等道路中修工程</t>
  </si>
  <si>
    <t>1.1</t>
  </si>
  <si>
    <t>中阿公社路1</t>
  </si>
  <si>
    <t>1.2</t>
  </si>
  <si>
    <t>中阿公社路2</t>
  </si>
  <si>
    <t>1.3</t>
  </si>
  <si>
    <t>菜市口大街步道专项工程</t>
  </si>
  <si>
    <t>1.4</t>
  </si>
  <si>
    <t>前门箭环路</t>
  </si>
  <si>
    <t>合计</t>
  </si>
  <si>
    <t>单位工程投标报价汇总表</t>
  </si>
  <si>
    <t>工程名称：中阿公社路1</t>
  </si>
  <si>
    <t>第  1  页  共  1  页</t>
  </si>
  <si>
    <t>汇总内容</t>
  </si>
  <si>
    <t>金额(元)</t>
  </si>
  <si>
    <t>其中：暂估价(元)</t>
  </si>
  <si>
    <t>1</t>
  </si>
  <si>
    <t>分部分项工程</t>
  </si>
  <si>
    <t>2</t>
  </si>
  <si>
    <t>措施项目</t>
  </si>
  <si>
    <t>2.1</t>
  </si>
  <si>
    <t xml:space="preserve"> 其中：安全文明施工费</t>
  </si>
  <si>
    <t>2.2</t>
  </si>
  <si>
    <t xml:space="preserve"> 其中：施工垃圾场外运输和消纳费</t>
  </si>
  <si>
    <t>3</t>
  </si>
  <si>
    <t>其他项目</t>
  </si>
  <si>
    <t>4</t>
  </si>
  <si>
    <t>规费</t>
  </si>
  <si>
    <t>5</t>
  </si>
  <si>
    <t>税金</t>
  </si>
  <si>
    <t>投标报价合计=1+2+3+4+5</t>
  </si>
  <si>
    <t>.00</t>
  </si>
  <si>
    <t>0</t>
  </si>
  <si>
    <t>表—04</t>
  </si>
  <si>
    <t>分部分项工程和单价措施项目清单与计价表</t>
  </si>
  <si>
    <t>子目编码</t>
  </si>
  <si>
    <t>子目名称</t>
  </si>
  <si>
    <t>子目特征描述</t>
  </si>
  <si>
    <t>计量单位</t>
  </si>
  <si>
    <t>工程量</t>
  </si>
  <si>
    <t>综合单价</t>
  </si>
  <si>
    <t>合价</t>
  </si>
  <si>
    <t>其中</t>
  </si>
  <si>
    <t>暂估价</t>
  </si>
  <si>
    <t>拆除工程</t>
  </si>
  <si>
    <t>铣刨路面</t>
  </si>
  <si>
    <t>1.材质:沥青混凝土（渣土消纳单独列项）
2.厚度:4cm
3.运距:自行考虑
4.详见图纸</t>
  </si>
  <si>
    <t>m2</t>
  </si>
  <si>
    <t>1.材质:沥青混凝土（渣土消纳单独列项）
2.厚度:6cm
3.运距:自行考虑
4.详见图纸</t>
  </si>
  <si>
    <t>铣刨基层</t>
  </si>
  <si>
    <t>1.材质:旧路基层（渣土消纳单独列项）
2.厚度:8cm
3.运距:自行考虑
4.详见图纸</t>
  </si>
  <si>
    <t>破除混凝土</t>
  </si>
  <si>
    <t>1.部位:路面工程（主路结构二）
2.材质:混凝土（渣土消纳单独列项）
3.详见图纸</t>
  </si>
  <si>
    <t>m3</t>
  </si>
  <si>
    <t>拆除路面</t>
  </si>
  <si>
    <t>1.部位:步道工程
2.名称:拆除挤压型防滑混凝土步道砖（渣土消纳单独列项）
3.规格:10×20×6cm
4.拆除面层步道砖及卧底砂浆
5.详见图纸</t>
  </si>
  <si>
    <t>1.部位:步道工程
2.名称:拆除混凝土步道砖（渣土消纳单独列项）
3.规格:25×25×5cm
4.拆除面层步道砖及卧底砂浆
5.详见图纸</t>
  </si>
  <si>
    <t>拆除侧、平(缘）石</t>
  </si>
  <si>
    <t>1.部位:步道工程
2.名称:现况路缘石（渣土消纳单独列项）
3.拆除缘石及卧底砂浆
4.详见图纸</t>
  </si>
  <si>
    <t>m</t>
  </si>
  <si>
    <t>拆除树池</t>
  </si>
  <si>
    <t>1.部位:步道工程
2.名称:拆除混凝土树池（渣土消纳单独列项）
3.规格:1.5×1.5米
4.详见图纸</t>
  </si>
  <si>
    <t>座</t>
  </si>
  <si>
    <t>拆除人行道</t>
  </si>
  <si>
    <t>1.部位:步道工程（树池修整）
2.名称:步道砖拆除及恢复（渣土消纳单独列项）
3.拆除面层步道砖，树池整修完成后，对步道砖进行利用恢复
4.详见图纸</t>
  </si>
  <si>
    <t>04B001</t>
  </si>
  <si>
    <t>旧料回收</t>
  </si>
  <si>
    <t>1.详见图纸</t>
  </si>
  <si>
    <t>t</t>
  </si>
  <si>
    <t>0401B001</t>
  </si>
  <si>
    <t>渣土运输和消纳</t>
  </si>
  <si>
    <t>1.废弃料品种:综合考虑
2.运距:自行考虑
3.含消纳费</t>
  </si>
  <si>
    <t>路面工程</t>
  </si>
  <si>
    <t>沥青混凝土</t>
  </si>
  <si>
    <t>1.沥青混凝土:温拌细粒式沥青混合料WAC-13C
2.厚度:4cm
3.改性乳化沥青粘层 PCR（0.5L/㎡）
4.详见图纸</t>
  </si>
  <si>
    <t>1.沥青混凝土:岩沥青改性沥青混合料 AC-20C
2.厚度:6cm
3.改性乳化沥青透层（一体化摊铺，1.2L/m2）
4.详见图纸</t>
  </si>
  <si>
    <t>1.沥青混凝土:岩沥青改性沥青混合料 AC-20C
2.厚度:6cm
3.改性乳化沥青粘层 PCR（0.5L/㎡）
4.详见图纸</t>
  </si>
  <si>
    <t>1.沥青混凝土:沥青稳定碎石ATB-25
2.厚度:8cm
3.改性乳化沥青透层（一体化摊铺，1.2L/m2）
4.详见图纸</t>
  </si>
  <si>
    <t>04B002</t>
  </si>
  <si>
    <t>裂缝处理</t>
  </si>
  <si>
    <t>1.部位:沥青混凝土路面
2.灌缝材料:SBS改性沥青灌缝
3.详见图纸</t>
  </si>
  <si>
    <t>04B003</t>
  </si>
  <si>
    <t>1.部位:沥青混凝土路面
2.灌缝材料:进口密封胶灌缝
3.详见图纸</t>
  </si>
  <si>
    <t>检查井加固</t>
  </si>
  <si>
    <t>1.挖除旧路结构
2.填补强度不小于50Mpa钢纤维混凝土
3.详见图纸</t>
  </si>
  <si>
    <t>步道工程</t>
  </si>
  <si>
    <t>人行道块料铺设</t>
  </si>
  <si>
    <t>1.材料品种:挤压型防滑混凝土步道砖
2.规格:10×20×6cm
3.M7.5商品水泥砂浆 2cm
4.详见图纸</t>
  </si>
  <si>
    <t>1.材料品种:挤压型防滑混凝土盲道砖
2.规格:20×20×6cm
3.M7.5商品水泥砂浆 2cm
4.详见图纸</t>
  </si>
  <si>
    <t>安砌侧(平、缘）石</t>
  </si>
  <si>
    <t>1.材料品种:挤压型混凝土路缘石
2.规格:12×30×49.5cm
3.M7.5商品水泥砂浆找平 2cm
4.后背材料:C15豆石混凝土
5.详见图纸</t>
  </si>
  <si>
    <t>1.材料品种:挤压型混凝土缘石
2.规格:8/10×30×49.5cm
3.M7.5商品水泥砂浆找平 2cm
4.后背材料:C15豆石混凝土
5.详见图纸</t>
  </si>
  <si>
    <t>1.材料品种：异型混凝土缘石
2.规格:12×30×L
3.M7.5商品水泥砂浆找平 2cm
4.后背材料:C15豆石混凝土
5.详见图纸</t>
  </si>
  <si>
    <t>新建树池</t>
  </si>
  <si>
    <t>1.材料品种:混凝土树池
2.树池尺寸:1.5×1.5m
3.C25预制混凝土（含钢筋）
4.详见图纸</t>
  </si>
  <si>
    <t>树池整修</t>
  </si>
  <si>
    <t>1.材料品种:树池修整
2.树池尺寸:1.2×1.2m
3.详见图纸</t>
  </si>
  <si>
    <t>慢行系统</t>
  </si>
  <si>
    <t>标线</t>
  </si>
  <si>
    <t>1.类型:自行车停放区边线
2.材料品种:冷漆
3.线型:白实线
4.规格尺寸:线宽0.1m
5.详见图纸</t>
  </si>
  <si>
    <t>标记</t>
  </si>
  <si>
    <t>1.类型:自行车停放区箭头
2.材料品种:冷漆
3.规格尺寸:1m
4.详见图纸</t>
  </si>
  <si>
    <t>1.类型:自行车图案
2.材料品种:冷漆
3.规格尺寸:1.0×1.54m
4.详见图纸</t>
  </si>
  <si>
    <t>个</t>
  </si>
  <si>
    <t>交通工程</t>
  </si>
  <si>
    <t>1.类型:车行道边缘线
2.材料品种:热熔反光材料
3.线型:白实线
4.规格尺寸:线宽0.15m
5.详见图纸</t>
  </si>
  <si>
    <t>1.类型:车行道边缘线
2.材料品种:热熔反光材料
3.线型:2-4白虚线
4.规格尺寸:线宽0.15m
5.详见图纸</t>
  </si>
  <si>
    <t>1.类型:车行道边缘线
2.材料品种:热熔反光材料
3.线型:4-6白虚线
4.规格尺寸:线宽0.15m
5.详见图纸</t>
  </si>
  <si>
    <t>1.类型:同向车道分界线
2.材料品种:热熔反光材料
3.线型:2-4白虚线
4.规格尺寸:线宽0.1m
5.详见图纸</t>
  </si>
  <si>
    <t>1.类型:对向不可跨越车道分界线
2.材料品种:热熔反光材料
3.线型:黄实线
4.规格尺寸:线宽0.15m
5.详见图纸</t>
  </si>
  <si>
    <t>1.类型:对向可跨越车道分界线
2.材料品种:热熔反光材料
3.线型:4-6黄虚线
4.规格尺寸:线宽0.15m
5.详见图纸</t>
  </si>
  <si>
    <t>1.类型:导向车道线
2.材料品种:热熔反光材料
3.线型:白实线
4.规格尺寸:线宽0.1m
5.详见图纸</t>
  </si>
  <si>
    <t>1.类型:导向箭头
2.材料品种:成型材料
3.规格尺寸:6m
4.详见图纸</t>
  </si>
  <si>
    <t>横道线</t>
  </si>
  <si>
    <t>1.类型:人行横道线
2.材料品种:热熔反光材料
3.线型:白实线（虚面积）
4.规格尺寸:线宽40cm，间距60cm
5.详见图纸</t>
  </si>
  <si>
    <t>1.类型:停止线
2.材料品种:热熔反光材料
3.线型:白实线
4.规格尺寸:线宽0.4m
5.详见图纸</t>
  </si>
  <si>
    <t>1.类型:自行车图案
2.材料品种:成型材料
3.规格尺寸:1.3×2m
4.详见图纸</t>
  </si>
  <si>
    <t>路面彩色铺装</t>
  </si>
  <si>
    <t>1.部位:新建非机动车道
2.材料品种：红色防滑骨料（环氧树脂胶结剂）
3.规格尺寸：2*2.5m
4.详见图纸</t>
  </si>
  <si>
    <t>1.类型:导流线
2.材料品种:热熔反光材料
3.线型:白实线（虚面积）
4.规格尺寸:线宽0.45m
5.详见图纸</t>
  </si>
  <si>
    <t>1.类型:禁止停车网状线
2.材料品种:热熔反光材料
3.线型:黄实线（虚面积）
4.规格尺寸:线宽0.45m
5.详见图纸</t>
  </si>
  <si>
    <t>04B004</t>
  </si>
  <si>
    <t>清除旧路标线</t>
  </si>
  <si>
    <t>1.去除标线
2.详见图纸</t>
  </si>
  <si>
    <t>1.类型:路面文字（前方医院）
2.材料品种:热成型材料
3.规格尺寸:2×0.7m
4.详见图纸</t>
  </si>
  <si>
    <t>合   计</t>
  </si>
  <si>
    <t>注：为计取规费等的使用，可在表中增设其中：“定额人工费”。</t>
  </si>
  <si>
    <t>表—08</t>
  </si>
  <si>
    <t>总价措施项目清单与计价表</t>
  </si>
  <si>
    <t>项目编码</t>
  </si>
  <si>
    <t>计算基础</t>
  </si>
  <si>
    <t>费率(%)</t>
  </si>
  <si>
    <t>备注</t>
  </si>
  <si>
    <t>041109001001</t>
  </si>
  <si>
    <t>安全文明施工</t>
  </si>
  <si>
    <t>0411B001</t>
  </si>
  <si>
    <t>施工垃圾场外运输和消纳</t>
  </si>
  <si>
    <t>041109002001</t>
  </si>
  <si>
    <t>夜间施工</t>
  </si>
  <si>
    <t>041109003001</t>
  </si>
  <si>
    <t>二次搬运</t>
  </si>
  <si>
    <t>041109004001</t>
  </si>
  <si>
    <t>冬雨季施工</t>
  </si>
  <si>
    <t>041109005001</t>
  </si>
  <si>
    <t>行车、行人干扰</t>
  </si>
  <si>
    <t>041109006001</t>
  </si>
  <si>
    <t>地上、地下设施、建筑物的临时保护设施</t>
  </si>
  <si>
    <t>041109007001</t>
  </si>
  <si>
    <t>已完工程及设备保护</t>
  </si>
  <si>
    <t>04B008</t>
  </si>
  <si>
    <t>交通导改、防护、外协配合等技措费</t>
  </si>
  <si>
    <t>合    计</t>
  </si>
  <si>
    <t>注：1.“计价基础”中安全文明施工费可为“定额基价”、“定额人工费”或“定额人工费+定额机械费”，其他项目可为“定额人工费”或“定额人工费+定额机械费”。
    2.按施工方案计算的措施费，若无“计算基础”和“费率”的数值，也可只填“金额”数值，但应在表“4.12措施项目报价组成分析表”中列明施工方案出处及计算方法。</t>
  </si>
  <si>
    <t>表-11</t>
  </si>
  <si>
    <t>其他项目清单与计价汇总表</t>
  </si>
  <si>
    <t>建安工程一切险及第三者责任险</t>
  </si>
  <si>
    <t xml:space="preserve">  </t>
  </si>
  <si>
    <t>—</t>
  </si>
  <si>
    <t>注：材料和工程设备暂估单价进入清单子目综合单价，此处不汇总。</t>
  </si>
  <si>
    <t>表-12</t>
  </si>
  <si>
    <t>规费、税金项目计价表</t>
  </si>
  <si>
    <t>项目名称</t>
  </si>
  <si>
    <t>计算基数</t>
  </si>
  <si>
    <t>社会保险费+住房公积金费</t>
  </si>
  <si>
    <t>社会保险费</t>
  </si>
  <si>
    <t>分部分项人工费+组织措施项目人工费+技术措施项目人工费</t>
  </si>
  <si>
    <t>住房公积金费</t>
  </si>
  <si>
    <t>其中：人工费+其中：人工费</t>
  </si>
  <si>
    <t>分部分项工程+措施项目+其他项目+规费</t>
  </si>
  <si>
    <t>表-13</t>
  </si>
  <si>
    <t>工程名称：中阿公社路2</t>
  </si>
  <si>
    <t>挖一般土方</t>
  </si>
  <si>
    <t>1.部位:步道工程
2.土壤类别:综合考虑
3.详见图纸</t>
  </si>
  <si>
    <t>挖除旧步道结构</t>
  </si>
  <si>
    <t>1.部位:步道工程
2.材质:挖除旧步道结构（渣土消纳单独列项）
3.厚度:18cm
4.运距:自行考虑
5.详见图纸</t>
  </si>
  <si>
    <t>1.部位:步道工程
2.名称:拆除挤压型混凝土防滑步道砖（渣土消纳单独列项）
3.规格:10×20×6cm
4.拆除面层步道砖及卧底砂浆
5.详见图纸</t>
  </si>
  <si>
    <t>1.部位:步道工程
2.名称:拆除混凝土步道砖（渣土消纳单独列项）
3.规格:25×25×5cm
4.拆除面层步道砖及挖除步道结构1cm
5.详见图纸</t>
  </si>
  <si>
    <t>破除旧路混凝土</t>
  </si>
  <si>
    <t>1.部位:步道工程（路口封堵）
2.名称:破除旧路混凝土（渣土消纳单独列项）
3.厚度:23cm
4.运距:自行考虑
5.详见图纸</t>
  </si>
  <si>
    <t>1.部位:步道工程
2.名称:拆除混凝土树池（渣土消纳单独列项）
3.规格:1.2×1.2米
4.详见图纸</t>
  </si>
  <si>
    <t>步道砖拆除及恢复</t>
  </si>
  <si>
    <t>1.部位:步道工程（渣土消纳单独列项）
2.拆除面层步道砖，树池整修完成后，对步道砖进行利用恢复
3.详见图纸</t>
  </si>
  <si>
    <t>雨水口加固</t>
  </si>
  <si>
    <t>1.雨水箅子规格:单箅
2.材料品种:C30快硬豆石混凝土
3.旧篦子利用
4.工作内容:将破损雨水口篦子和井圈移除，在雨水口侧壁采用C30快硬豆石混凝土按路面高程进行加固，并恢复井圈和篦子
5.详见图纸</t>
  </si>
  <si>
    <t>1.雨水箅子规格:双箅
2.材料品种:C30快硬豆石混凝土
3.旧篦子利用
4.工作内容:将破损雨水口篦子和井圈移除，在雨水口侧壁采用C30快硬豆石混凝土按路面高程进行加固，并恢复井圈和篦子
5.详见图纸</t>
  </si>
  <si>
    <t>1.材料品种:挤压型混凝土防滑步道砖
2.规格:10×20×6cm
3.M7.5商品水泥砂浆 2cm
4.详见图纸</t>
  </si>
  <si>
    <t>1.材料品种:挤压型混凝土盲道砖
2.规格:20×20×6cm
3.M7.5商品水泥砂浆 2cm
4.详见图纸</t>
  </si>
  <si>
    <t>1.名称:旧砖利用
2.块料品种:混凝土步道砖
3.规格尺寸:25×25×5cm
4.M7.5商品水泥砂浆 2cm
5.详见图纸</t>
  </si>
  <si>
    <t>C15豆石混凝土</t>
  </si>
  <si>
    <t>1.部位:坡化区
2.厚度:15cm
3.详见图纸</t>
  </si>
  <si>
    <t>1.部位:自行车停放区
2.厚度:5cm
3.详见图纸</t>
  </si>
  <si>
    <t>1.材料品种:挤压型混凝土路缘石
2.规格:12×30×49.5cm
3.M7.5商品水泥砂浆 2cm
4.后背材料:C15豆石混凝土
5.详见图纸</t>
  </si>
  <si>
    <t>1.材料品种:挤压型混凝土路缘石
2.规格:10×20×49.5cm
3.M7.5商品水泥砂浆 2cm
4.后背材料:C15豆石混凝土
5.详见图纸</t>
  </si>
  <si>
    <t>1.材料品种：异型混凝土缘石
2.规格:12×30L
3.M7.5商品水泥砂浆 2cm
4.后背材料:C15豆石混凝土
5.详见图纸</t>
  </si>
  <si>
    <t>1.材料品种:混凝土树池
2.树池尺寸:1.5×1.5m
3.详见图纸</t>
  </si>
  <si>
    <t>1.材料品种:混凝土树池
2.树池尺寸:1.2×1.2m
3.详见图纸</t>
  </si>
  <si>
    <t>1.类型:自行车图案
2.材料品种:冷漆
3.详见图纸</t>
  </si>
  <si>
    <t>混凝土基础</t>
  </si>
  <si>
    <t>1.材料品种:豆石混凝土
2.强度等级:C15
3.厚度：15cm
4.详见图纸</t>
  </si>
  <si>
    <t>铣刨旧路结构</t>
  </si>
  <si>
    <t>1.材质：旧路基层（渣土消纳单独列项）
2.厚度：8cm
3.运距：自行考虑
4.详见图纸</t>
  </si>
  <si>
    <t>1.材料品种:挤压型混凝土缘石
2.规格:8/10×30×49.5cm
3.M7.5商品水泥砂浆 2cm
4.后背材料:C15豆石混凝土
5.详见图纸</t>
  </si>
  <si>
    <t>1.部位：步道工程
2.名称：现况路缘石（渣土消纳单独列项）
3.拆除缘石及卧底砂浆
4.详见图纸</t>
  </si>
  <si>
    <t>1.类型:同向车道分界线
2.材料品种:热熔反光材料
3.线型:6-9白虚线
4.规格尺寸:线宽0.15m
5.详见图纸</t>
  </si>
  <si>
    <t>1.类型:对向可跨越车道分界线
2.材料品种:热熔反光材料
3.线型:2-4黄虚线
4.规格尺寸:线宽0.15m
5.详见图纸</t>
  </si>
  <si>
    <t>1.类型:导向车道线
2.材料品种:热熔反光材料
3.线型:白实线
4.规格尺寸:线宽0.15m
5.详见图纸</t>
  </si>
  <si>
    <t>1.类型:禁止停车网状线
2.材料品种:热熔反光材料
3.线型:黄实线（虚面积）
4.规格尺寸:外宽20cm,内宽10cm
5.详见图纸</t>
  </si>
  <si>
    <t>拆除、新建减速带</t>
  </si>
  <si>
    <t>1.材料品种：铸铁减速带
2.详见图纸</t>
  </si>
  <si>
    <t>拆除阻车桩</t>
  </si>
  <si>
    <t>1.材料品种：铸铁材质
2.详见图纸</t>
  </si>
  <si>
    <t>根</t>
  </si>
  <si>
    <t>工程名称：菜市口大街步道专项工程</t>
  </si>
  <si>
    <t>拆除现况步道砖</t>
  </si>
  <si>
    <t>1.材质:拆除现况步道砖（渣土消纳单独列项）
2.拆除面层步道砖及卧底砂浆
3.详见图纸</t>
  </si>
  <si>
    <t>拆除砼树池</t>
  </si>
  <si>
    <t>1.材质:混凝土树池（渣土消纳单独列项）
2.规格：1.5×1.5m
3.含基础拆除
4.详见图纸</t>
  </si>
  <si>
    <t>1.材质:拆除破损路缘石（渣土消纳单独列项）
2.拆除缘石及卧底砂浆
3.详见图纸</t>
  </si>
  <si>
    <t>拆除步道基础</t>
  </si>
  <si>
    <t>1.材质:10cm厚砂砾、5cm建筑垃圾回填料
2.厚度:15cm
3.详见图纸</t>
  </si>
  <si>
    <t>1.材料品种:挤压型防滑步道砖
2.规格:10×20×6cm
3.M7.5商品水泥砂浆 2cm
4.详见图纸</t>
  </si>
  <si>
    <t>1.材料品种:挤压型防滑盲道砖
2.规格:20×20×6cmcm
3.M7.5商品水泥砂浆 2cm
4.详见图纸</t>
  </si>
  <si>
    <t>1.混凝土强度等级:C20豆石混凝土
2.厚度:10cm
3.详见图纸</t>
  </si>
  <si>
    <t>1.材料品种:乙3型混凝土路缘石
2.规格:12×20×49.5cm
3.M7.5商品水泥砂浆找平 2cm
4.详见图纸</t>
  </si>
  <si>
    <t>树池砌筑</t>
  </si>
  <si>
    <t>1.材料品种:混凝土预制树池边框
2.树池尺寸:1.5×1.5m
3.含树池垫层
4.详见图纸</t>
  </si>
  <si>
    <t>建安工程及第三者责任险</t>
  </si>
  <si>
    <t>工程名称：前门箭环路</t>
  </si>
  <si>
    <t>1.材质:沥青混凝土（渣土消纳单独列项）
2.厚度:12cm
3.运距:自行考虑
4.详见图纸</t>
  </si>
  <si>
    <t>1.部位:人行道
2.材质:拆除现况步道砖及卧底砂浆（渣土消纳单独列项）
3.详见图纸</t>
  </si>
  <si>
    <t>拆除现况混凝土</t>
  </si>
  <si>
    <t>1.部位:人行道(完善坡化处）
2.材质:拆除现况混凝土（渣土消纳单独列项）
3.厚度:15cm
4.详见图纸</t>
  </si>
  <si>
    <t>拆除废弃基础</t>
  </si>
  <si>
    <t>1.部位:人行道
2.材质:混凝土基础（渣土消纳单独列项）
3.规格:0.5*0.5*0.5m
4.详见图纸</t>
  </si>
  <si>
    <t>1.部位:附属设施
2.材质:拆除现况路缘石及卧底砂浆（渣土消纳单独列项）
3.详见图纸</t>
  </si>
  <si>
    <t>1.沥青混凝土:岩沥青改性细粒式沥青混合料 AC-13
2.厚度:4cm
3.SBS改性乳化沥青粘层（0.5L/m2）
4.详见图纸</t>
  </si>
  <si>
    <t>1.沥青混凝土:岩沥青改性粗粒式沥青混凝土 AC-25C
2.厚度:8cm
3.SBS改性乳化沥青粘层（0.5L/m2）
4.详见图纸</t>
  </si>
  <si>
    <t>1.沥青混凝土:抗车辙细粒式沥青混凝土 KAC-13C
2.厚度:4cm
3.SBS改性乳化沥青粘层（0.5L/m2）
4.抗车辙剂需要满足设计文件中对混合料的性能指标要求
5.详见图纸</t>
  </si>
  <si>
    <t>1.沥青混凝土:抗车辙粗粒式沥青混凝土 KAC-25C
2.厚度:8cm
3.SBS改性乳化沥青粘层（0.5L/m2）
4.抗车辙剂需要满足设计文件中对混合料的性能指标要求
5.详见图纸</t>
  </si>
  <si>
    <t>1.材料品种:花岗岩步道砖
2.规格:30×60×6cm
3.M7.5商品水泥砂浆 2cm
4.详见图纸</t>
  </si>
  <si>
    <t>1.材料品种:花岗岩盲道砖
2.规格:30×30×6cm
3.M7.5商品水泥砂浆 2cm
4.详见图纸</t>
  </si>
  <si>
    <t>1.材料品种:挤压型混凝土步道砖
2.规格:20×10×6cm
3.M7.5商品水泥砂浆 2cm
4.详见图纸</t>
  </si>
  <si>
    <t>1.材料品种:混凝土盲道砖
2.规格:20×20×6cm
3.M7.5商品水泥砂浆 2cm
4.详见图纸</t>
  </si>
  <si>
    <t>1.材料品种:C15豆石混凝土
2.厚度：15cm
3.详见图纸</t>
  </si>
  <si>
    <t>附属设施</t>
  </si>
  <si>
    <t>1.材料品种:A2型花岗岩立缘石
2.规格:15×30×99.5cm
3.M7.5商品水泥砂浆 2cm
4.后背材料:C15豆石混凝土
5.详见图纸</t>
  </si>
  <si>
    <t>检查井加固（病害范围内）</t>
  </si>
  <si>
    <t>1.挖除旧路结构
2.填补C50超早强钢纤维黑色混凝土
3.详见图纸</t>
  </si>
  <si>
    <t>检查井加固（病害范围外）</t>
  </si>
  <si>
    <t>1.类型:车道分界线
2.材料品种:热熔反光材料
3.线型:6-9白虚线
4.规格尺寸:线宽0.15m
5.详见图纸</t>
  </si>
  <si>
    <t>1.类型:停止线
2.材料品种:热熔反光材料
3.线型:白实线
4.规格尺寸:线宽0.3m
5.详见图纸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</si>
</sst>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_ "/>
    <numFmt numFmtId="177" formatCode="0_ "/>
    <numFmt numFmtId="178" formatCode="0.00_ "/>
  </numFmts>
  <fonts count="25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u/>
      <sz val="9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1" fillId="17" borderId="2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2" borderId="21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1" borderId="20" applyNumberFormat="0" applyAlignment="0" applyProtection="0">
      <alignment vertical="center"/>
    </xf>
    <xf numFmtId="0" fontId="22" fillId="11" borderId="24" applyNumberFormat="0" applyAlignment="0" applyProtection="0">
      <alignment vertical="center"/>
    </xf>
    <xf numFmtId="0" fontId="6" fillId="4" borderId="18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0" borderId="0"/>
  </cellStyleXfs>
  <cellXfs count="103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left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0" fillId="0" borderId="0" xfId="0" applyProtection="1">
      <protection hidden="1"/>
    </xf>
    <xf numFmtId="178" fontId="0" fillId="0" borderId="0" xfId="0" applyNumberFormat="1" applyAlignment="1" applyProtection="1">
      <alignment horizontal="left"/>
      <protection hidden="1"/>
    </xf>
    <xf numFmtId="177" fontId="0" fillId="0" borderId="0" xfId="0" applyNumberFormat="1" applyAlignment="1" applyProtection="1">
      <alignment horizontal="center"/>
      <protection hidden="1"/>
    </xf>
    <xf numFmtId="0" fontId="1" fillId="2" borderId="0" xfId="49" applyFont="1" applyFill="1" applyAlignment="1" applyProtection="1">
      <alignment horizontal="left" vertical="center" wrapText="1"/>
      <protection hidden="1"/>
    </xf>
    <xf numFmtId="178" fontId="1" fillId="2" borderId="0" xfId="49" applyNumberFormat="1" applyFont="1" applyFill="1" applyAlignment="1" applyProtection="1">
      <alignment horizontal="left" vertical="center" wrapText="1"/>
      <protection hidden="1"/>
    </xf>
    <xf numFmtId="0" fontId="2" fillId="2" borderId="0" xfId="49" applyFont="1" applyFill="1" applyAlignment="1" applyProtection="1">
      <alignment horizontal="center" vertical="center" wrapText="1"/>
      <protection hidden="1"/>
    </xf>
    <xf numFmtId="178" fontId="2" fillId="2" borderId="0" xfId="49" applyNumberFormat="1" applyFont="1" applyFill="1" applyAlignment="1" applyProtection="1">
      <alignment horizontal="left" vertical="center" wrapText="1"/>
      <protection hidden="1"/>
    </xf>
    <xf numFmtId="0" fontId="1" fillId="2" borderId="0" xfId="49" applyFont="1" applyFill="1" applyAlignment="1" applyProtection="1">
      <alignment vertical="center" wrapText="1"/>
      <protection hidden="1"/>
    </xf>
    <xf numFmtId="0" fontId="1" fillId="2" borderId="1" xfId="49" applyFont="1" applyFill="1" applyBorder="1" applyAlignment="1" applyProtection="1">
      <alignment horizontal="center" vertical="center" wrapText="1"/>
      <protection hidden="1"/>
    </xf>
    <xf numFmtId="0" fontId="1" fillId="2" borderId="2" xfId="49" applyFont="1" applyFill="1" applyBorder="1" applyAlignment="1" applyProtection="1">
      <alignment horizontal="center" vertical="center" wrapText="1"/>
      <protection hidden="1"/>
    </xf>
    <xf numFmtId="178" fontId="1" fillId="2" borderId="2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4" xfId="49" applyFont="1" applyFill="1" applyBorder="1" applyAlignment="1" applyProtection="1">
      <alignment horizontal="center" vertical="center" wrapText="1"/>
      <protection hidden="1"/>
    </xf>
    <xf numFmtId="0" fontId="1" fillId="2" borderId="5" xfId="49" applyFont="1" applyFill="1" applyBorder="1" applyAlignment="1" applyProtection="1">
      <alignment horizontal="center" vertical="center" wrapText="1"/>
      <protection hidden="1"/>
    </xf>
    <xf numFmtId="178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4" xfId="49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left" vertical="center" wrapText="1"/>
      <protection hidden="1"/>
    </xf>
    <xf numFmtId="178" fontId="1" fillId="2" borderId="5" xfId="49" applyNumberFormat="1" applyFont="1" applyFill="1" applyBorder="1" applyAlignment="1" applyProtection="1">
      <alignment horizontal="left" vertical="center" wrapText="1"/>
      <protection locked="0"/>
    </xf>
    <xf numFmtId="0" fontId="1" fillId="2" borderId="5" xfId="49" applyNumberFormat="1" applyFont="1" applyFill="1" applyBorder="1" applyAlignment="1" applyProtection="1">
      <alignment horizontal="center" vertical="center" wrapText="1"/>
      <protection hidden="1"/>
    </xf>
    <xf numFmtId="178" fontId="1" fillId="2" borderId="5" xfId="49" applyNumberFormat="1" applyFont="1" applyFill="1" applyBorder="1" applyAlignment="1" applyProtection="1">
      <alignment horizontal="right" vertical="center" wrapText="1"/>
      <protection hidden="1"/>
    </xf>
    <xf numFmtId="178" fontId="1" fillId="2" borderId="5" xfId="49" applyNumberFormat="1" applyFont="1" applyFill="1" applyBorder="1" applyAlignment="1" applyProtection="1">
      <alignment horizontal="right" vertical="center" wrapText="1"/>
      <protection locked="0"/>
    </xf>
    <xf numFmtId="176" fontId="1" fillId="2" borderId="5" xfId="49" applyNumberFormat="1" applyFont="1" applyFill="1" applyBorder="1" applyAlignment="1" applyProtection="1">
      <alignment horizontal="right" vertical="center" wrapText="1"/>
      <protection hidden="1"/>
    </xf>
    <xf numFmtId="177" fontId="1" fillId="2" borderId="5" xfId="49" applyNumberFormat="1" applyFont="1" applyFill="1" applyBorder="1" applyAlignment="1" applyProtection="1">
      <alignment horizontal="right" vertical="center" wrapText="1"/>
      <protection hidden="1"/>
    </xf>
    <xf numFmtId="0" fontId="1" fillId="2" borderId="7" xfId="49" applyFont="1" applyFill="1" applyBorder="1" applyAlignment="1" applyProtection="1">
      <alignment horizontal="center" vertical="center" wrapText="1"/>
      <protection hidden="1"/>
    </xf>
    <xf numFmtId="0" fontId="1" fillId="2" borderId="8" xfId="49" applyFont="1" applyFill="1" applyBorder="1" applyAlignment="1" applyProtection="1">
      <alignment horizontal="center" vertical="center" wrapText="1"/>
      <protection hidden="1"/>
    </xf>
    <xf numFmtId="178" fontId="1" fillId="2" borderId="8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0" xfId="49" applyFont="1" applyFill="1" applyAlignment="1" applyProtection="1">
      <alignment horizontal="left" wrapText="1"/>
      <protection hidden="1"/>
    </xf>
    <xf numFmtId="178" fontId="1" fillId="2" borderId="0" xfId="49" applyNumberFormat="1" applyFont="1" applyFill="1" applyAlignment="1" applyProtection="1">
      <alignment horizontal="left" wrapText="1"/>
      <protection hidden="1"/>
    </xf>
    <xf numFmtId="177" fontId="1" fillId="2" borderId="0" xfId="49" applyNumberFormat="1" applyFont="1" applyFill="1" applyAlignment="1" applyProtection="1">
      <alignment horizontal="center" vertical="center" wrapText="1"/>
      <protection hidden="1"/>
    </xf>
    <xf numFmtId="0" fontId="1" fillId="2" borderId="0" xfId="49" applyFont="1" applyFill="1" applyAlignment="1" applyProtection="1">
      <alignment horizontal="right" vertical="center" wrapText="1"/>
      <protection hidden="1"/>
    </xf>
    <xf numFmtId="177" fontId="2" fillId="2" borderId="0" xfId="49" applyNumberFormat="1" applyFont="1" applyFill="1" applyAlignment="1" applyProtection="1">
      <alignment horizontal="center" vertical="center" wrapText="1"/>
      <protection hidden="1"/>
    </xf>
    <xf numFmtId="177" fontId="1" fillId="2" borderId="2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49" applyFont="1" applyFill="1" applyBorder="1" applyAlignment="1" applyProtection="1">
      <alignment horizontal="center" vertical="center" wrapText="1"/>
      <protection hidden="1"/>
    </xf>
    <xf numFmtId="177" fontId="1" fillId="2" borderId="5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6" xfId="49" applyFont="1" applyFill="1" applyBorder="1" applyAlignment="1" applyProtection="1">
      <alignment horizontal="center" vertical="center" wrapText="1"/>
      <protection hidden="1"/>
    </xf>
    <xf numFmtId="0" fontId="1" fillId="2" borderId="6" xfId="49" applyFont="1" applyFill="1" applyBorder="1" applyAlignment="1" applyProtection="1">
      <alignment horizontal="right" vertical="center" wrapText="1"/>
      <protection hidden="1"/>
    </xf>
    <xf numFmtId="177" fontId="1" fillId="2" borderId="8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9" xfId="49" applyFont="1" applyFill="1" applyBorder="1" applyAlignment="1" applyProtection="1">
      <alignment horizontal="right" vertical="center" wrapText="1"/>
      <protection hidden="1"/>
    </xf>
    <xf numFmtId="177" fontId="1" fillId="2" borderId="0" xfId="49" applyNumberFormat="1" applyFont="1" applyFill="1" applyAlignment="1" applyProtection="1">
      <alignment horizontal="center" wrapText="1"/>
      <protection hidden="1"/>
    </xf>
    <xf numFmtId="0" fontId="1" fillId="2" borderId="7" xfId="49" applyFont="1" applyFill="1" applyBorder="1" applyAlignment="1">
      <alignment horizontal="left" vertical="center" wrapText="1"/>
    </xf>
    <xf numFmtId="0" fontId="1" fillId="2" borderId="8" xfId="49" applyFont="1" applyFill="1" applyBorder="1" applyAlignment="1">
      <alignment horizontal="left" vertical="center" wrapText="1"/>
    </xf>
    <xf numFmtId="178" fontId="0" fillId="0" borderId="0" xfId="0" applyNumberFormat="1" applyProtection="1">
      <protection hidden="1"/>
    </xf>
    <xf numFmtId="177" fontId="0" fillId="0" borderId="0" xfId="0" applyNumberFormat="1" applyProtection="1">
      <protection hidden="1"/>
    </xf>
    <xf numFmtId="178" fontId="2" fillId="2" borderId="0" xfId="49" applyNumberFormat="1" applyFont="1" applyFill="1" applyAlignment="1" applyProtection="1">
      <alignment horizontal="center" vertical="center" wrapText="1"/>
      <protection hidden="1"/>
    </xf>
    <xf numFmtId="178" fontId="1" fillId="2" borderId="0" xfId="49" applyNumberFormat="1" applyFont="1" applyFill="1" applyAlignment="1" applyProtection="1">
      <alignment vertical="center" wrapText="1"/>
      <protection hidden="1"/>
    </xf>
    <xf numFmtId="178" fontId="1" fillId="2" borderId="2" xfId="49" applyNumberFormat="1" applyFont="1" applyFill="1" applyBorder="1" applyAlignment="1" applyProtection="1">
      <alignment horizontal="center" vertical="center" wrapText="1"/>
      <protection hidden="1"/>
    </xf>
    <xf numFmtId="178" fontId="1" fillId="2" borderId="5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5" xfId="49" applyFont="1" applyFill="1" applyBorder="1" applyAlignment="1" applyProtection="1">
      <alignment horizontal="left" vertical="center" wrapText="1"/>
      <protection locked="0"/>
    </xf>
    <xf numFmtId="177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locked="0"/>
    </xf>
    <xf numFmtId="178" fontId="1" fillId="2" borderId="8" xfId="49" applyNumberFormat="1" applyFont="1" applyFill="1" applyBorder="1" applyAlignment="1" applyProtection="1">
      <alignment horizontal="center" vertical="center" wrapText="1"/>
      <protection hidden="1"/>
    </xf>
    <xf numFmtId="177" fontId="1" fillId="2" borderId="0" xfId="49" applyNumberFormat="1" applyFont="1" applyFill="1" applyAlignment="1" applyProtection="1">
      <alignment horizontal="right" vertical="center" wrapText="1"/>
      <protection hidden="1"/>
    </xf>
    <xf numFmtId="177" fontId="1" fillId="2" borderId="8" xfId="49" applyNumberFormat="1" applyFont="1" applyFill="1" applyBorder="1" applyAlignment="1" applyProtection="1">
      <alignment horizontal="right" vertical="center" wrapText="1"/>
      <protection hidden="1"/>
    </xf>
    <xf numFmtId="177" fontId="1" fillId="2" borderId="0" xfId="49" applyNumberFormat="1" applyFont="1" applyFill="1" applyAlignment="1" applyProtection="1">
      <alignment horizontal="left" wrapText="1"/>
      <protection hidden="1"/>
    </xf>
    <xf numFmtId="178" fontId="0" fillId="0" borderId="0" xfId="0" applyNumberForma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177" fontId="0" fillId="0" borderId="0" xfId="0" applyNumberFormat="1" applyAlignment="1" applyProtection="1">
      <alignment horizontal="right"/>
      <protection hidden="1"/>
    </xf>
    <xf numFmtId="178" fontId="1" fillId="2" borderId="0" xfId="49" applyNumberFormat="1" applyFont="1" applyFill="1" applyAlignment="1" applyProtection="1">
      <alignment horizontal="right" vertical="center" wrapText="1"/>
      <protection hidden="1"/>
    </xf>
    <xf numFmtId="178" fontId="2" fillId="2" borderId="0" xfId="49" applyNumberFormat="1" applyFont="1" applyFill="1" applyAlignment="1" applyProtection="1">
      <alignment horizontal="right" vertical="center" wrapText="1"/>
      <protection hidden="1"/>
    </xf>
    <xf numFmtId="0" fontId="2" fillId="2" borderId="0" xfId="49" applyFont="1" applyFill="1" applyAlignment="1" applyProtection="1">
      <alignment horizontal="right" vertical="center" wrapText="1"/>
      <protection hidden="1"/>
    </xf>
    <xf numFmtId="178" fontId="1" fillId="2" borderId="2" xfId="49" applyNumberFormat="1" applyFont="1" applyFill="1" applyBorder="1" applyAlignment="1" applyProtection="1">
      <alignment horizontal="right" vertical="center" wrapText="1"/>
      <protection hidden="1"/>
    </xf>
    <xf numFmtId="0" fontId="1" fillId="2" borderId="2" xfId="49" applyFont="1" applyFill="1" applyBorder="1" applyAlignment="1" applyProtection="1">
      <alignment horizontal="right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hidden="1"/>
    </xf>
    <xf numFmtId="176" fontId="1" fillId="2" borderId="5" xfId="49" applyNumberFormat="1" applyFont="1" applyFill="1" applyBorder="1" applyAlignment="1" applyProtection="1">
      <alignment horizontal="center" vertical="center" wrapText="1"/>
      <protection hidden="1"/>
    </xf>
    <xf numFmtId="178" fontId="1" fillId="2" borderId="8" xfId="49" applyNumberFormat="1" applyFont="1" applyFill="1" applyBorder="1" applyAlignment="1" applyProtection="1">
      <alignment horizontal="right" vertical="center" wrapText="1"/>
      <protection hidden="1"/>
    </xf>
    <xf numFmtId="0" fontId="1" fillId="2" borderId="8" xfId="49" applyFont="1" applyFill="1" applyBorder="1" applyAlignment="1" applyProtection="1">
      <alignment horizontal="right" vertical="center" wrapText="1"/>
      <protection hidden="1"/>
    </xf>
    <xf numFmtId="178" fontId="1" fillId="2" borderId="0" xfId="49" applyNumberFormat="1" applyFont="1" applyFill="1" applyAlignment="1" applyProtection="1">
      <alignment horizontal="right" wrapText="1"/>
      <protection hidden="1"/>
    </xf>
    <xf numFmtId="0" fontId="1" fillId="2" borderId="0" xfId="49" applyFont="1" applyFill="1" applyAlignment="1" applyProtection="1">
      <alignment horizontal="right" wrapText="1"/>
      <protection hidden="1"/>
    </xf>
    <xf numFmtId="177" fontId="2" fillId="2" borderId="0" xfId="49" applyNumberFormat="1" applyFont="1" applyFill="1" applyAlignment="1" applyProtection="1">
      <alignment horizontal="right" vertical="center" wrapText="1"/>
      <protection hidden="1"/>
    </xf>
    <xf numFmtId="177" fontId="1" fillId="2" borderId="2" xfId="49" applyNumberFormat="1" applyFont="1" applyFill="1" applyBorder="1" applyAlignment="1" applyProtection="1">
      <alignment horizontal="right" vertical="center" wrapText="1"/>
      <protection hidden="1"/>
    </xf>
    <xf numFmtId="177" fontId="1" fillId="2" borderId="0" xfId="49" applyNumberFormat="1" applyFont="1" applyFill="1" applyAlignment="1" applyProtection="1">
      <alignment horizontal="right" wrapText="1"/>
      <protection hidden="1"/>
    </xf>
    <xf numFmtId="0" fontId="4" fillId="2" borderId="0" xfId="49" applyFont="1" applyFill="1" applyAlignment="1">
      <alignment horizontal="center" vertical="center" wrapText="1"/>
    </xf>
    <xf numFmtId="0" fontId="1" fillId="2" borderId="0" xfId="49" applyFont="1" applyFill="1" applyBorder="1" applyAlignment="1">
      <alignment horizontal="left" vertical="center" wrapText="1"/>
    </xf>
    <xf numFmtId="0" fontId="1" fillId="2" borderId="10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0" fontId="1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right" vertical="center" wrapText="1"/>
    </xf>
    <xf numFmtId="0" fontId="1" fillId="2" borderId="15" xfId="49" applyFont="1" applyFill="1" applyBorder="1" applyAlignment="1">
      <alignment horizontal="center" vertical="center" wrapText="1"/>
    </xf>
    <xf numFmtId="0" fontId="1" fillId="2" borderId="16" xfId="49" applyFont="1" applyFill="1" applyBorder="1" applyAlignment="1">
      <alignment horizontal="center" vertical="center" wrapText="1"/>
    </xf>
    <xf numFmtId="0" fontId="1" fillId="2" borderId="17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showGridLines="0" workbookViewId="0">
      <selection activeCell="H7" sqref="H7"/>
    </sheetView>
  </sheetViews>
  <sheetFormatPr defaultColWidth="9" defaultRowHeight="11.25" outlineLevelCol="3"/>
  <cols>
    <col min="1" max="1" width="13.6222222222222" customWidth="1"/>
    <col min="2" max="2" width="25.1222222222222" customWidth="1"/>
    <col min="3" max="3" width="32.8777777777778" customWidth="1"/>
    <col min="4" max="4" width="27.8777777777778" customWidth="1"/>
    <col min="5" max="8" width="14" customWidth="1"/>
  </cols>
  <sheetData>
    <row r="1" ht="31.5" customHeight="1" spans="1:4">
      <c r="A1" s="92" t="s">
        <v>0</v>
      </c>
      <c r="B1" s="92"/>
      <c r="C1" s="92"/>
      <c r="D1" s="92"/>
    </row>
    <row r="2" ht="25.45" customHeight="1" spans="1:4">
      <c r="A2" s="93" t="s">
        <v>1</v>
      </c>
      <c r="B2" s="93"/>
      <c r="C2" s="93"/>
      <c r="D2" s="93"/>
    </row>
    <row r="3" ht="13.95" customHeight="1" spans="1:4">
      <c r="A3" s="94" t="s">
        <v>2</v>
      </c>
      <c r="B3" s="95" t="s">
        <v>3</v>
      </c>
      <c r="C3" s="95"/>
      <c r="D3" s="96" t="s">
        <v>4</v>
      </c>
    </row>
    <row r="4" ht="36.6" customHeight="1" spans="1:4">
      <c r="A4" s="97"/>
      <c r="B4" s="11"/>
      <c r="C4" s="11"/>
      <c r="D4" s="98"/>
    </row>
    <row r="5" ht="29.95" customHeight="1" spans="1:4">
      <c r="A5" s="97">
        <v>1</v>
      </c>
      <c r="B5" s="9" t="s">
        <v>5</v>
      </c>
      <c r="C5" s="9"/>
      <c r="D5" s="98"/>
    </row>
    <row r="6" ht="29.95" customHeight="1" spans="1:4">
      <c r="A6" s="97" t="s">
        <v>6</v>
      </c>
      <c r="B6" s="9" t="s">
        <v>7</v>
      </c>
      <c r="C6" s="9"/>
      <c r="D6" s="99"/>
    </row>
    <row r="7" ht="29.95" customHeight="1" spans="1:4">
      <c r="A7" s="97" t="s">
        <v>8</v>
      </c>
      <c r="B7" s="9" t="s">
        <v>9</v>
      </c>
      <c r="C7" s="9"/>
      <c r="D7" s="99"/>
    </row>
    <row r="8" ht="29.95" customHeight="1" spans="1:4">
      <c r="A8" s="97" t="s">
        <v>10</v>
      </c>
      <c r="B8" s="9" t="s">
        <v>11</v>
      </c>
      <c r="C8" s="9"/>
      <c r="D8" s="99"/>
    </row>
    <row r="9" ht="29.95" customHeight="1" spans="1:4">
      <c r="A9" s="97" t="s">
        <v>12</v>
      </c>
      <c r="B9" s="9" t="s">
        <v>13</v>
      </c>
      <c r="C9" s="9"/>
      <c r="D9" s="99"/>
    </row>
    <row r="10" ht="29.95" customHeight="1" spans="1:4">
      <c r="A10" s="97"/>
      <c r="B10" s="9"/>
      <c r="C10" s="9"/>
      <c r="D10" s="99"/>
    </row>
    <row r="11" ht="29.95" customHeight="1" spans="1:4">
      <c r="A11" s="97"/>
      <c r="B11" s="9"/>
      <c r="C11" s="9"/>
      <c r="D11" s="99"/>
    </row>
    <row r="12" ht="29.95" customHeight="1" spans="1:4">
      <c r="A12" s="97"/>
      <c r="B12" s="9"/>
      <c r="C12" s="9"/>
      <c r="D12" s="99"/>
    </row>
    <row r="13" ht="29.95" customHeight="1" spans="1:4">
      <c r="A13" s="97"/>
      <c r="B13" s="9"/>
      <c r="C13" s="9"/>
      <c r="D13" s="99"/>
    </row>
    <row r="14" ht="29.95" customHeight="1" spans="1:4">
      <c r="A14" s="97"/>
      <c r="B14" s="9"/>
      <c r="C14" s="9"/>
      <c r="D14" s="99"/>
    </row>
    <row r="15" ht="29.95" customHeight="1" spans="1:4">
      <c r="A15" s="97"/>
      <c r="B15" s="9"/>
      <c r="C15" s="9"/>
      <c r="D15" s="99"/>
    </row>
    <row r="16" ht="29.95" customHeight="1" spans="1:4">
      <c r="A16" s="97"/>
      <c r="B16" s="9"/>
      <c r="C16" s="9"/>
      <c r="D16" s="99"/>
    </row>
    <row r="17" ht="29.95" customHeight="1" spans="1:4">
      <c r="A17" s="97"/>
      <c r="B17" s="9"/>
      <c r="C17" s="9"/>
      <c r="D17" s="99"/>
    </row>
    <row r="18" ht="29.95" customHeight="1" spans="1:4">
      <c r="A18" s="97"/>
      <c r="B18" s="9"/>
      <c r="C18" s="9"/>
      <c r="D18" s="99"/>
    </row>
    <row r="19" ht="29.95" customHeight="1" spans="1:4">
      <c r="A19" s="97"/>
      <c r="B19" s="9"/>
      <c r="C19" s="9"/>
      <c r="D19" s="99"/>
    </row>
    <row r="20" ht="29.95" customHeight="1" spans="1:4">
      <c r="A20" s="97"/>
      <c r="B20" s="9"/>
      <c r="C20" s="9"/>
      <c r="D20" s="99"/>
    </row>
    <row r="21" ht="29.95" customHeight="1" spans="1:4">
      <c r="A21" s="97"/>
      <c r="B21" s="9"/>
      <c r="C21" s="9"/>
      <c r="D21" s="99"/>
    </row>
    <row r="22" ht="29.95" customHeight="1" spans="1:4">
      <c r="A22" s="97"/>
      <c r="B22" s="9"/>
      <c r="C22" s="9"/>
      <c r="D22" s="99"/>
    </row>
    <row r="23" ht="29.95" customHeight="1" spans="1:4">
      <c r="A23" s="97"/>
      <c r="B23" s="9"/>
      <c r="C23" s="9"/>
      <c r="D23" s="99"/>
    </row>
    <row r="24" ht="29.95" customHeight="1" spans="1:4">
      <c r="A24" s="97"/>
      <c r="B24" s="9"/>
      <c r="C24" s="9"/>
      <c r="D24" s="99"/>
    </row>
    <row r="25" ht="29.95" customHeight="1" spans="1:4">
      <c r="A25" s="100" t="s">
        <v>14</v>
      </c>
      <c r="B25" s="101"/>
      <c r="C25" s="101"/>
      <c r="D25" s="102"/>
    </row>
  </sheetData>
  <mergeCells count="26">
    <mergeCell ref="A1:D1"/>
    <mergeCell ref="A2:D2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25:C25"/>
    <mergeCell ref="A3:A4"/>
    <mergeCell ref="D3:D4"/>
    <mergeCell ref="B3:C4"/>
  </mergeCells>
  <printOptions horizontalCentered="1"/>
  <pageMargins left="0.196850393700787" right="0.196850393700787" top="0.590551181102362" bottom="0" header="0.590551181102362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A1" sqref="A1:E1"/>
    </sheetView>
  </sheetViews>
  <sheetFormatPr defaultColWidth="9" defaultRowHeight="11.25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159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175</v>
      </c>
      <c r="B3" s="4"/>
      <c r="C3" s="4"/>
      <c r="D3" s="4"/>
      <c r="E3" s="4"/>
      <c r="F3" s="2" t="s">
        <v>17</v>
      </c>
      <c r="G3" s="2"/>
      <c r="H3" s="2"/>
    </row>
    <row r="4" ht="17.4" customHeight="1" spans="1:7">
      <c r="A4" s="5" t="s">
        <v>2</v>
      </c>
      <c r="B4" s="6" t="s">
        <v>41</v>
      </c>
      <c r="C4" s="6" t="s">
        <v>43</v>
      </c>
      <c r="D4" s="6" t="s">
        <v>19</v>
      </c>
      <c r="E4" s="6"/>
      <c r="F4" s="6"/>
      <c r="G4" s="7" t="s">
        <v>137</v>
      </c>
    </row>
    <row r="5" ht="15.6" customHeight="1" spans="1:7">
      <c r="A5" s="8" t="s">
        <v>21</v>
      </c>
      <c r="B5" s="9" t="s">
        <v>160</v>
      </c>
      <c r="C5" s="11" t="s">
        <v>161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156</v>
      </c>
      <c r="B41" s="14"/>
      <c r="C41" s="18"/>
      <c r="D41" s="18" t="s">
        <v>37</v>
      </c>
      <c r="E41" s="18"/>
      <c r="F41" s="18"/>
      <c r="G41" s="19" t="s">
        <v>162</v>
      </c>
    </row>
    <row r="42" ht="16.2" customHeight="1" spans="1:8">
      <c r="A42" s="16" t="s">
        <v>163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164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workbookViewId="0">
      <selection activeCell="A1" sqref="A1:E1"/>
    </sheetView>
  </sheetViews>
  <sheetFormatPr defaultColWidth="9" defaultRowHeight="11.25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165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175</v>
      </c>
      <c r="B3" s="4"/>
      <c r="C3" s="4"/>
      <c r="D3" s="4"/>
      <c r="E3" s="4"/>
      <c r="F3" s="2" t="s">
        <v>17</v>
      </c>
      <c r="G3" s="2"/>
      <c r="H3" s="2"/>
    </row>
    <row r="4" ht="16.2" customHeight="1" spans="1:7">
      <c r="A4" s="5" t="s">
        <v>2</v>
      </c>
      <c r="B4" s="6" t="s">
        <v>166</v>
      </c>
      <c r="C4" s="6" t="s">
        <v>135</v>
      </c>
      <c r="D4" s="6" t="s">
        <v>167</v>
      </c>
      <c r="E4" s="6"/>
      <c r="F4" s="6" t="s">
        <v>136</v>
      </c>
      <c r="G4" s="7" t="s">
        <v>4</v>
      </c>
    </row>
    <row r="5" ht="14.4" customHeight="1" spans="1:7">
      <c r="A5" s="8" t="s">
        <v>21</v>
      </c>
      <c r="B5" s="9" t="s">
        <v>32</v>
      </c>
      <c r="C5" s="9" t="s">
        <v>168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169</v>
      </c>
      <c r="C6" s="9" t="s">
        <v>170</v>
      </c>
      <c r="D6" s="10"/>
      <c r="E6" s="10"/>
      <c r="F6" s="11"/>
      <c r="G6" s="12"/>
    </row>
    <row r="7" ht="14.4" customHeight="1" spans="1:7">
      <c r="A7" s="8" t="s">
        <v>8</v>
      </c>
      <c r="B7" s="9" t="s">
        <v>171</v>
      </c>
      <c r="C7" s="9" t="s">
        <v>172</v>
      </c>
      <c r="D7" s="10"/>
      <c r="E7" s="10"/>
      <c r="F7" s="11"/>
      <c r="G7" s="12"/>
    </row>
    <row r="8" ht="25.3" customHeight="1" spans="1:7">
      <c r="A8" s="8" t="s">
        <v>23</v>
      </c>
      <c r="B8" s="9" t="s">
        <v>34</v>
      </c>
      <c r="C8" s="9" t="s">
        <v>173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4.4" customHeight="1" spans="1:7">
      <c r="A43" s="8"/>
      <c r="B43" s="9"/>
      <c r="C43" s="9"/>
      <c r="D43" s="10"/>
      <c r="E43" s="10"/>
      <c r="F43" s="11"/>
      <c r="G43" s="12"/>
    </row>
    <row r="44" ht="19.25" customHeight="1" spans="1:7">
      <c r="A44" s="13" t="s">
        <v>14</v>
      </c>
      <c r="B44" s="14"/>
      <c r="C44" s="14"/>
      <c r="D44" s="14"/>
      <c r="E44" s="14"/>
      <c r="F44" s="14"/>
      <c r="G44" s="15"/>
    </row>
    <row r="45" ht="14.4" customHeight="1" spans="1:8">
      <c r="A45" s="16"/>
      <c r="B45" s="16"/>
      <c r="C45" s="16"/>
      <c r="D45" s="16"/>
      <c r="E45" s="2"/>
      <c r="F45" s="2" t="s">
        <v>174</v>
      </c>
      <c r="G45" s="2"/>
      <c r="H45" s="2"/>
    </row>
  </sheetData>
  <mergeCells count="48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A44:F44"/>
    <mergeCell ref="A45:D45"/>
    <mergeCell ref="F45:H45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A1" sqref="A1:F1"/>
    </sheetView>
  </sheetViews>
  <sheetFormatPr defaultColWidth="9" defaultRowHeight="11.25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15</v>
      </c>
      <c r="B2" s="3"/>
      <c r="C2" s="3"/>
      <c r="D2" s="3"/>
      <c r="E2" s="3"/>
      <c r="F2" s="3"/>
    </row>
    <row r="3" ht="25.3" customHeight="1" spans="1:6">
      <c r="A3" s="4" t="s">
        <v>217</v>
      </c>
      <c r="B3" s="4"/>
      <c r="C3" s="4"/>
      <c r="D3" s="4"/>
      <c r="E3" s="2" t="s">
        <v>17</v>
      </c>
      <c r="F3" s="2"/>
    </row>
    <row r="4" ht="22.25" customHeight="1" spans="1:6">
      <c r="A4" s="5" t="s">
        <v>2</v>
      </c>
      <c r="B4" s="6" t="s">
        <v>18</v>
      </c>
      <c r="C4" s="6" t="s">
        <v>19</v>
      </c>
      <c r="D4" s="6"/>
      <c r="E4" s="6"/>
      <c r="F4" s="7" t="s">
        <v>20</v>
      </c>
    </row>
    <row r="5" ht="22.25" customHeight="1" spans="1:6">
      <c r="A5" s="8" t="s">
        <v>21</v>
      </c>
      <c r="B5" s="9" t="s">
        <v>22</v>
      </c>
      <c r="C5" s="10"/>
      <c r="D5" s="10"/>
      <c r="E5" s="10"/>
      <c r="F5" s="12"/>
    </row>
    <row r="6" ht="22.25" customHeight="1" spans="1:6">
      <c r="A6" s="8" t="s">
        <v>23</v>
      </c>
      <c r="B6" s="9" t="s">
        <v>24</v>
      </c>
      <c r="C6" s="10"/>
      <c r="D6" s="10"/>
      <c r="E6" s="10"/>
      <c r="F6" s="12"/>
    </row>
    <row r="7" ht="22.25" customHeight="1" spans="1:6">
      <c r="A7" s="8" t="s">
        <v>25</v>
      </c>
      <c r="B7" s="9" t="s">
        <v>26</v>
      </c>
      <c r="C7" s="10"/>
      <c r="D7" s="10"/>
      <c r="E7" s="10"/>
      <c r="F7" s="12"/>
    </row>
    <row r="8" ht="22.25" customHeight="1" spans="1:6">
      <c r="A8" s="8" t="s">
        <v>27</v>
      </c>
      <c r="B8" s="9" t="s">
        <v>28</v>
      </c>
      <c r="C8" s="10"/>
      <c r="D8" s="10"/>
      <c r="E8" s="10"/>
      <c r="F8" s="12"/>
    </row>
    <row r="9" ht="22.25" customHeight="1" spans="1:6">
      <c r="A9" s="8" t="s">
        <v>29</v>
      </c>
      <c r="B9" s="9" t="s">
        <v>30</v>
      </c>
      <c r="C9" s="10"/>
      <c r="D9" s="10"/>
      <c r="E9" s="10"/>
      <c r="F9" s="12"/>
    </row>
    <row r="10" ht="22.25" customHeight="1" spans="1:6">
      <c r="A10" s="8" t="s">
        <v>31</v>
      </c>
      <c r="B10" s="9" t="s">
        <v>32</v>
      </c>
      <c r="C10" s="10"/>
      <c r="D10" s="10"/>
      <c r="E10" s="10"/>
      <c r="F10" s="12"/>
    </row>
    <row r="11" ht="22.25" customHeight="1" spans="1:6">
      <c r="A11" s="8" t="s">
        <v>33</v>
      </c>
      <c r="B11" s="9" t="s">
        <v>34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60" t="s">
        <v>35</v>
      </c>
      <c r="B31" s="61"/>
      <c r="C31" s="18" t="s">
        <v>36</v>
      </c>
      <c r="D31" s="18"/>
      <c r="E31" s="18"/>
      <c r="F31" s="15" t="s">
        <v>37</v>
      </c>
    </row>
    <row r="32" ht="13.8" customHeight="1" spans="1:6">
      <c r="A32" s="16"/>
      <c r="B32" s="16"/>
      <c r="C32" s="16"/>
      <c r="D32" s="2"/>
      <c r="E32" s="2" t="s">
        <v>38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zoomScale="130" zoomScaleNormal="130" topLeftCell="A10" workbookViewId="0">
      <selection activeCell="Q10" sqref="Q10"/>
    </sheetView>
  </sheetViews>
  <sheetFormatPr defaultColWidth="9" defaultRowHeight="11.25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62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63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5"/>
      <c r="B1" s="25"/>
      <c r="C1" s="25"/>
      <c r="D1" s="25"/>
      <c r="E1" s="25"/>
      <c r="F1" s="26"/>
      <c r="G1" s="25"/>
      <c r="H1" s="25"/>
      <c r="I1" s="50"/>
      <c r="J1" s="72"/>
      <c r="K1" s="50"/>
      <c r="L1" s="50"/>
    </row>
    <row r="2" ht="27.55" customHeight="1" spans="1:12">
      <c r="A2" s="27" t="s">
        <v>39</v>
      </c>
      <c r="B2" s="27"/>
      <c r="C2" s="27"/>
      <c r="D2" s="27"/>
      <c r="E2" s="27"/>
      <c r="F2" s="64"/>
      <c r="G2" s="27"/>
      <c r="H2" s="27"/>
      <c r="I2" s="27"/>
      <c r="J2" s="51"/>
      <c r="K2" s="27"/>
      <c r="L2" s="27"/>
    </row>
    <row r="3" ht="36.6" customHeight="1" spans="1:12">
      <c r="A3" s="29" t="s">
        <v>217</v>
      </c>
      <c r="B3" s="29"/>
      <c r="C3" s="29"/>
      <c r="D3" s="29"/>
      <c r="E3" s="29"/>
      <c r="F3" s="65"/>
      <c r="G3" s="29"/>
      <c r="H3" s="29"/>
      <c r="I3" s="50"/>
      <c r="J3" s="72"/>
      <c r="K3" s="50"/>
      <c r="L3" s="50"/>
    </row>
    <row r="4" ht="18" customHeight="1" spans="1:11">
      <c r="A4" s="30" t="s">
        <v>2</v>
      </c>
      <c r="B4" s="31" t="s">
        <v>40</v>
      </c>
      <c r="C4" s="31" t="s">
        <v>41</v>
      </c>
      <c r="D4" s="31" t="s">
        <v>42</v>
      </c>
      <c r="E4" s="31" t="s">
        <v>43</v>
      </c>
      <c r="F4" s="66" t="s">
        <v>44</v>
      </c>
      <c r="G4" s="31" t="s">
        <v>4</v>
      </c>
      <c r="H4" s="31"/>
      <c r="I4" s="31"/>
      <c r="J4" s="52"/>
      <c r="K4" s="53"/>
    </row>
    <row r="5" ht="18" customHeight="1" spans="1:11">
      <c r="A5" s="33"/>
      <c r="B5" s="34"/>
      <c r="C5" s="34"/>
      <c r="D5" s="34"/>
      <c r="E5" s="34"/>
      <c r="F5" s="67"/>
      <c r="G5" s="34" t="s">
        <v>45</v>
      </c>
      <c r="H5" s="34"/>
      <c r="I5" s="34"/>
      <c r="J5" s="54" t="s">
        <v>46</v>
      </c>
      <c r="K5" s="55" t="s">
        <v>47</v>
      </c>
    </row>
    <row r="6" ht="18" customHeight="1" spans="1:11">
      <c r="A6" s="33"/>
      <c r="B6" s="34"/>
      <c r="C6" s="34"/>
      <c r="D6" s="34"/>
      <c r="E6" s="34"/>
      <c r="F6" s="67"/>
      <c r="G6" s="34"/>
      <c r="H6" s="34"/>
      <c r="I6" s="34"/>
      <c r="J6" s="54"/>
      <c r="K6" s="55" t="s">
        <v>48</v>
      </c>
    </row>
    <row r="7" ht="18" customHeight="1" spans="1:11">
      <c r="A7" s="36"/>
      <c r="B7" s="34"/>
      <c r="C7" s="37" t="s">
        <v>49</v>
      </c>
      <c r="D7" s="37"/>
      <c r="E7" s="37"/>
      <c r="F7" s="35"/>
      <c r="G7" s="68"/>
      <c r="H7" s="68"/>
      <c r="I7" s="68"/>
      <c r="J7" s="43"/>
      <c r="K7" s="56"/>
    </row>
    <row r="8" ht="67" customHeight="1" spans="1:11">
      <c r="A8" s="33">
        <v>1</v>
      </c>
      <c r="B8" s="39">
        <v>41001002001</v>
      </c>
      <c r="C8" s="37" t="s">
        <v>218</v>
      </c>
      <c r="D8" s="37" t="s">
        <v>219</v>
      </c>
      <c r="E8" s="34" t="s">
        <v>52</v>
      </c>
      <c r="F8" s="35">
        <v>862.25</v>
      </c>
      <c r="G8" s="41"/>
      <c r="H8" s="41"/>
      <c r="I8" s="41"/>
      <c r="J8" s="43">
        <f>ROUND(F8*G8,0)</f>
        <v>0</v>
      </c>
      <c r="K8" s="56"/>
    </row>
    <row r="9" ht="65" customHeight="1" spans="1:11">
      <c r="A9" s="33">
        <v>2</v>
      </c>
      <c r="B9" s="39">
        <v>41001008001</v>
      </c>
      <c r="C9" s="37" t="s">
        <v>220</v>
      </c>
      <c r="D9" s="37" t="s">
        <v>221</v>
      </c>
      <c r="E9" s="34" t="s">
        <v>67</v>
      </c>
      <c r="F9" s="69">
        <v>19</v>
      </c>
      <c r="G9" s="41"/>
      <c r="H9" s="41"/>
      <c r="I9" s="41"/>
      <c r="J9" s="43">
        <f t="shared" ref="J9:J18" si="0">ROUND(F9*G9,0)</f>
        <v>0</v>
      </c>
      <c r="K9" s="56"/>
    </row>
    <row r="10" ht="55" customHeight="1" spans="1:11">
      <c r="A10" s="33">
        <v>3</v>
      </c>
      <c r="B10" s="39">
        <v>41001005001</v>
      </c>
      <c r="C10" s="37" t="s">
        <v>62</v>
      </c>
      <c r="D10" s="37" t="s">
        <v>222</v>
      </c>
      <c r="E10" s="34" t="s">
        <v>64</v>
      </c>
      <c r="F10" s="35">
        <v>85</v>
      </c>
      <c r="G10" s="41"/>
      <c r="H10" s="41"/>
      <c r="I10" s="41"/>
      <c r="J10" s="43">
        <f t="shared" si="0"/>
        <v>0</v>
      </c>
      <c r="K10" s="56"/>
    </row>
    <row r="11" ht="53" customHeight="1" spans="1:11">
      <c r="A11" s="33">
        <v>4</v>
      </c>
      <c r="B11" s="39">
        <v>41001003001</v>
      </c>
      <c r="C11" s="37" t="s">
        <v>223</v>
      </c>
      <c r="D11" s="37" t="s">
        <v>224</v>
      </c>
      <c r="E11" s="34" t="s">
        <v>52</v>
      </c>
      <c r="F11" s="35">
        <v>862.25</v>
      </c>
      <c r="G11" s="41"/>
      <c r="H11" s="41"/>
      <c r="I11" s="41"/>
      <c r="J11" s="43">
        <f t="shared" si="0"/>
        <v>0</v>
      </c>
      <c r="K11" s="56"/>
    </row>
    <row r="12" ht="44" customHeight="1" spans="1:11">
      <c r="A12" s="33">
        <v>5</v>
      </c>
      <c r="B12" s="34" t="s">
        <v>74</v>
      </c>
      <c r="C12" s="37" t="s">
        <v>75</v>
      </c>
      <c r="D12" s="37" t="s">
        <v>76</v>
      </c>
      <c r="E12" s="34" t="s">
        <v>58</v>
      </c>
      <c r="F12" s="35">
        <v>202.48</v>
      </c>
      <c r="G12" s="41"/>
      <c r="H12" s="41"/>
      <c r="I12" s="41"/>
      <c r="J12" s="43">
        <f t="shared" si="0"/>
        <v>0</v>
      </c>
      <c r="K12" s="56"/>
    </row>
    <row r="13" ht="18" customHeight="1" spans="1:11">
      <c r="A13" s="36"/>
      <c r="B13" s="34"/>
      <c r="C13" s="37" t="s">
        <v>90</v>
      </c>
      <c r="D13" s="37"/>
      <c r="E13" s="37"/>
      <c r="F13" s="35"/>
      <c r="G13" s="41"/>
      <c r="H13" s="41"/>
      <c r="I13" s="41"/>
      <c r="J13" s="43"/>
      <c r="K13" s="56"/>
    </row>
    <row r="14" ht="70.8" customHeight="1" spans="1:11">
      <c r="A14" s="33">
        <v>6</v>
      </c>
      <c r="B14" s="39">
        <v>40204002001</v>
      </c>
      <c r="C14" s="37" t="s">
        <v>91</v>
      </c>
      <c r="D14" s="37" t="s">
        <v>225</v>
      </c>
      <c r="E14" s="34" t="s">
        <v>52</v>
      </c>
      <c r="F14" s="35">
        <v>802.25</v>
      </c>
      <c r="G14" s="41"/>
      <c r="H14" s="41"/>
      <c r="I14" s="41"/>
      <c r="J14" s="43">
        <f t="shared" si="0"/>
        <v>0</v>
      </c>
      <c r="K14" s="56"/>
    </row>
    <row r="15" ht="70.8" customHeight="1" spans="1:11">
      <c r="A15" s="33">
        <v>7</v>
      </c>
      <c r="B15" s="39">
        <v>40204002002</v>
      </c>
      <c r="C15" s="37" t="s">
        <v>91</v>
      </c>
      <c r="D15" s="37" t="s">
        <v>226</v>
      </c>
      <c r="E15" s="34" t="s">
        <v>52</v>
      </c>
      <c r="F15" s="35">
        <v>60</v>
      </c>
      <c r="G15" s="41"/>
      <c r="H15" s="41"/>
      <c r="I15" s="41"/>
      <c r="J15" s="43">
        <f t="shared" si="0"/>
        <v>0</v>
      </c>
      <c r="K15" s="56"/>
    </row>
    <row r="16" ht="53" customHeight="1" spans="1:11">
      <c r="A16" s="33">
        <v>8</v>
      </c>
      <c r="B16" s="39">
        <v>40303002001</v>
      </c>
      <c r="C16" s="37" t="s">
        <v>202</v>
      </c>
      <c r="D16" s="37" t="s">
        <v>227</v>
      </c>
      <c r="E16" s="34" t="s">
        <v>58</v>
      </c>
      <c r="F16" s="35">
        <v>86.23</v>
      </c>
      <c r="G16" s="41"/>
      <c r="H16" s="41"/>
      <c r="I16" s="41"/>
      <c r="J16" s="43">
        <f t="shared" si="0"/>
        <v>0</v>
      </c>
      <c r="K16" s="56"/>
    </row>
    <row r="17" ht="80" customHeight="1" spans="1:11">
      <c r="A17" s="33">
        <v>9</v>
      </c>
      <c r="B17" s="39">
        <v>40204004001</v>
      </c>
      <c r="C17" s="37" t="s">
        <v>94</v>
      </c>
      <c r="D17" s="37" t="s">
        <v>228</v>
      </c>
      <c r="E17" s="34" t="s">
        <v>64</v>
      </c>
      <c r="F17" s="35">
        <v>150</v>
      </c>
      <c r="G17" s="41"/>
      <c r="H17" s="41"/>
      <c r="I17" s="41"/>
      <c r="J17" s="43">
        <f t="shared" si="0"/>
        <v>0</v>
      </c>
      <c r="K17" s="56"/>
    </row>
    <row r="18" ht="69" customHeight="1" spans="1:11">
      <c r="A18" s="33">
        <v>10</v>
      </c>
      <c r="B18" s="39">
        <v>40204007001</v>
      </c>
      <c r="C18" s="37" t="s">
        <v>229</v>
      </c>
      <c r="D18" s="37" t="s">
        <v>230</v>
      </c>
      <c r="E18" s="34" t="s">
        <v>67</v>
      </c>
      <c r="F18" s="69">
        <v>19</v>
      </c>
      <c r="G18" s="41"/>
      <c r="H18" s="41"/>
      <c r="I18" s="41"/>
      <c r="J18" s="43">
        <f t="shared" si="0"/>
        <v>0</v>
      </c>
      <c r="K18" s="56"/>
    </row>
    <row r="19" ht="18" customHeight="1" spans="1:11">
      <c r="A19" s="33"/>
      <c r="B19" s="34"/>
      <c r="C19" s="37"/>
      <c r="D19" s="37"/>
      <c r="E19" s="34"/>
      <c r="F19" s="35"/>
      <c r="G19" s="70"/>
      <c r="H19" s="70"/>
      <c r="I19" s="70"/>
      <c r="J19" s="43"/>
      <c r="K19" s="56"/>
    </row>
    <row r="20" ht="18" customHeight="1" spans="1:11">
      <c r="A20" s="33"/>
      <c r="B20" s="34"/>
      <c r="C20" s="37"/>
      <c r="D20" s="37"/>
      <c r="E20" s="34"/>
      <c r="F20" s="35"/>
      <c r="G20" s="70"/>
      <c r="H20" s="70"/>
      <c r="I20" s="70"/>
      <c r="J20" s="43"/>
      <c r="K20" s="56"/>
    </row>
    <row r="21" ht="18" customHeight="1" spans="1:11">
      <c r="A21" s="33"/>
      <c r="B21" s="34"/>
      <c r="C21" s="37"/>
      <c r="D21" s="37"/>
      <c r="E21" s="34"/>
      <c r="F21" s="35"/>
      <c r="G21" s="70"/>
      <c r="H21" s="70"/>
      <c r="I21" s="70"/>
      <c r="J21" s="43"/>
      <c r="K21" s="56"/>
    </row>
    <row r="22" ht="18" customHeight="1" spans="1:11">
      <c r="A22" s="33"/>
      <c r="B22" s="34"/>
      <c r="C22" s="37"/>
      <c r="D22" s="37"/>
      <c r="E22" s="34"/>
      <c r="F22" s="35"/>
      <c r="G22" s="70"/>
      <c r="H22" s="70"/>
      <c r="I22" s="70"/>
      <c r="J22" s="43"/>
      <c r="K22" s="56"/>
    </row>
    <row r="23" ht="18" customHeight="1" spans="1:11">
      <c r="A23" s="33"/>
      <c r="B23" s="34"/>
      <c r="C23" s="37"/>
      <c r="D23" s="37"/>
      <c r="E23" s="34"/>
      <c r="F23" s="35"/>
      <c r="G23" s="70"/>
      <c r="H23" s="70"/>
      <c r="I23" s="70"/>
      <c r="J23" s="43"/>
      <c r="K23" s="56"/>
    </row>
    <row r="24" ht="18" customHeight="1" spans="1:11">
      <c r="A24" s="33"/>
      <c r="B24" s="34"/>
      <c r="C24" s="37"/>
      <c r="D24" s="37"/>
      <c r="E24" s="34"/>
      <c r="F24" s="35"/>
      <c r="G24" s="70"/>
      <c r="H24" s="70"/>
      <c r="I24" s="70"/>
      <c r="J24" s="43"/>
      <c r="K24" s="56"/>
    </row>
    <row r="25" ht="18" customHeight="1" spans="1:11">
      <c r="A25" s="33"/>
      <c r="B25" s="34"/>
      <c r="C25" s="37"/>
      <c r="D25" s="37"/>
      <c r="E25" s="34"/>
      <c r="F25" s="35"/>
      <c r="G25" s="70"/>
      <c r="H25" s="70"/>
      <c r="I25" s="70"/>
      <c r="J25" s="43"/>
      <c r="K25" s="56"/>
    </row>
    <row r="26" ht="18" customHeight="1" spans="1:11">
      <c r="A26" s="33"/>
      <c r="B26" s="34"/>
      <c r="C26" s="37"/>
      <c r="D26" s="37"/>
      <c r="E26" s="34"/>
      <c r="F26" s="35"/>
      <c r="G26" s="70"/>
      <c r="H26" s="70"/>
      <c r="I26" s="70"/>
      <c r="J26" s="43"/>
      <c r="K26" s="56"/>
    </row>
    <row r="27" ht="18" customHeight="1" spans="1:11">
      <c r="A27" s="33"/>
      <c r="B27" s="34"/>
      <c r="C27" s="37"/>
      <c r="D27" s="37"/>
      <c r="E27" s="34"/>
      <c r="F27" s="35"/>
      <c r="G27" s="70"/>
      <c r="H27" s="70"/>
      <c r="I27" s="70"/>
      <c r="J27" s="43"/>
      <c r="K27" s="56"/>
    </row>
    <row r="28" ht="18" customHeight="1" spans="1:11">
      <c r="A28" s="33"/>
      <c r="B28" s="34"/>
      <c r="C28" s="37"/>
      <c r="D28" s="37"/>
      <c r="E28" s="34"/>
      <c r="F28" s="35"/>
      <c r="G28" s="70"/>
      <c r="H28" s="70"/>
      <c r="I28" s="70"/>
      <c r="J28" s="43"/>
      <c r="K28" s="56"/>
    </row>
    <row r="29" ht="18" customHeight="1" spans="1:11">
      <c r="A29" s="44" t="s">
        <v>130</v>
      </c>
      <c r="B29" s="45"/>
      <c r="C29" s="45"/>
      <c r="D29" s="45"/>
      <c r="E29" s="45"/>
      <c r="F29" s="71"/>
      <c r="G29" s="45"/>
      <c r="H29" s="45"/>
      <c r="I29" s="45"/>
      <c r="J29" s="73">
        <f>SUM(J8:J28)</f>
        <v>0</v>
      </c>
      <c r="K29" s="58"/>
    </row>
    <row r="30" ht="25.9" customHeight="1" spans="1:12">
      <c r="A30" s="47" t="s">
        <v>131</v>
      </c>
      <c r="B30" s="47"/>
      <c r="C30" s="47"/>
      <c r="D30" s="47"/>
      <c r="E30" s="47"/>
      <c r="F30" s="48"/>
      <c r="G30" s="47"/>
      <c r="H30" s="47"/>
      <c r="I30" s="47"/>
      <c r="J30" s="74"/>
      <c r="K30" s="47"/>
      <c r="L30" s="47"/>
    </row>
    <row r="31" ht="18.6" customHeight="1" spans="1:12">
      <c r="A31" s="47"/>
      <c r="B31" s="47"/>
      <c r="C31" s="47"/>
      <c r="D31" s="47"/>
      <c r="E31" s="47"/>
      <c r="F31" s="48"/>
      <c r="G31" s="47"/>
      <c r="H31" s="47"/>
      <c r="I31" s="50" t="s">
        <v>132</v>
      </c>
      <c r="J31" s="72"/>
      <c r="K31" s="50"/>
      <c r="L31" s="50"/>
    </row>
  </sheetData>
  <sheetProtection password="E813" sheet="1" objects="1"/>
  <mergeCells count="40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A29:I29"/>
    <mergeCell ref="A30:L30"/>
    <mergeCell ref="A31:G31"/>
    <mergeCell ref="I31:L31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2361111111111" right="0.192361111111111" top="0.586111111111111" bottom="0" header="0.586111111111111" footer="0"/>
  <pageSetup paperSize="9" orientation="portrait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showGridLines="0" workbookViewId="0">
      <selection activeCell="A1" sqref="A1:F1"/>
    </sheetView>
  </sheetViews>
  <sheetFormatPr defaultColWidth="9" defaultRowHeight="11.25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133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217</v>
      </c>
      <c r="B3" s="4"/>
      <c r="C3" s="4"/>
      <c r="D3" s="4"/>
      <c r="E3" s="4"/>
      <c r="F3" s="4"/>
      <c r="G3" s="2" t="s">
        <v>17</v>
      </c>
      <c r="H3" s="2"/>
      <c r="I3" s="2"/>
    </row>
    <row r="4" ht="17.4" customHeight="1" spans="1:10">
      <c r="A4" s="5" t="s">
        <v>2</v>
      </c>
      <c r="B4" s="6" t="s">
        <v>134</v>
      </c>
      <c r="C4" s="6" t="s">
        <v>41</v>
      </c>
      <c r="D4" s="6" t="s">
        <v>135</v>
      </c>
      <c r="E4" s="6"/>
      <c r="F4" s="6" t="s">
        <v>136</v>
      </c>
      <c r="G4" s="6"/>
      <c r="H4" s="6" t="s">
        <v>4</v>
      </c>
      <c r="I4" s="7" t="s">
        <v>137</v>
      </c>
      <c r="J4" s="7"/>
    </row>
    <row r="5" ht="15.6" customHeight="1" spans="1:10">
      <c r="A5" s="8">
        <v>1</v>
      </c>
      <c r="B5" s="11" t="s">
        <v>138</v>
      </c>
      <c r="C5" s="9" t="s">
        <v>139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140</v>
      </c>
      <c r="C6" s="9" t="s">
        <v>141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142</v>
      </c>
      <c r="C7" s="9" t="s">
        <v>143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144</v>
      </c>
      <c r="C8" s="9" t="s">
        <v>145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146</v>
      </c>
      <c r="C9" s="9" t="s">
        <v>147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148</v>
      </c>
      <c r="C10" s="9" t="s">
        <v>149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150</v>
      </c>
      <c r="C11" s="9" t="s">
        <v>151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152</v>
      </c>
      <c r="C12" s="9" t="s">
        <v>153</v>
      </c>
      <c r="D12" s="9"/>
      <c r="E12" s="9"/>
      <c r="F12" s="9"/>
      <c r="G12" s="9"/>
      <c r="H12" s="10"/>
      <c r="I12" s="21"/>
      <c r="J12" s="21"/>
    </row>
    <row r="13" ht="25.3" customHeight="1" spans="1:10">
      <c r="A13" s="8">
        <v>9</v>
      </c>
      <c r="B13" s="11" t="s">
        <v>154</v>
      </c>
      <c r="C13" s="9" t="s">
        <v>155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3.8" customHeight="1" spans="1:10">
      <c r="A39" s="13" t="s">
        <v>156</v>
      </c>
      <c r="B39" s="14"/>
      <c r="C39" s="14"/>
      <c r="D39" s="14"/>
      <c r="E39" s="14"/>
      <c r="F39" s="14"/>
      <c r="G39" s="14"/>
      <c r="H39" s="18"/>
      <c r="I39" s="15"/>
      <c r="J39" s="15"/>
    </row>
    <row r="40" ht="47.95" customHeight="1" spans="1:9">
      <c r="A40" s="16" t="s">
        <v>157</v>
      </c>
      <c r="B40" s="16"/>
      <c r="C40" s="16"/>
      <c r="D40" s="16"/>
      <c r="E40" s="16"/>
      <c r="F40" s="16"/>
      <c r="G40" s="16"/>
      <c r="H40" s="16"/>
      <c r="I40" s="16"/>
    </row>
    <row r="41" ht="14.4" customHeight="1" spans="1:9">
      <c r="A41" s="16"/>
      <c r="B41" s="16"/>
      <c r="C41" s="16"/>
      <c r="D41" s="16"/>
      <c r="E41" s="20"/>
      <c r="F41" s="20"/>
      <c r="G41" s="2" t="s">
        <v>158</v>
      </c>
      <c r="H41" s="2"/>
      <c r="I41" s="2"/>
    </row>
  </sheetData>
  <mergeCells count="117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A39:G39"/>
    <mergeCell ref="I39:J39"/>
    <mergeCell ref="A40:I40"/>
    <mergeCell ref="A41:D41"/>
    <mergeCell ref="E41:F41"/>
    <mergeCell ref="G41:I41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A1" sqref="A1:E1"/>
    </sheetView>
  </sheetViews>
  <sheetFormatPr defaultColWidth="9" defaultRowHeight="11.25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159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217</v>
      </c>
      <c r="B3" s="4"/>
      <c r="C3" s="4"/>
      <c r="D3" s="4"/>
      <c r="E3" s="4"/>
      <c r="F3" s="2" t="s">
        <v>17</v>
      </c>
      <c r="G3" s="2"/>
      <c r="H3" s="2"/>
    </row>
    <row r="4" ht="17.4" customHeight="1" spans="1:7">
      <c r="A4" s="5" t="s">
        <v>2</v>
      </c>
      <c r="B4" s="6" t="s">
        <v>41</v>
      </c>
      <c r="C4" s="6" t="s">
        <v>43</v>
      </c>
      <c r="D4" s="6" t="s">
        <v>19</v>
      </c>
      <c r="E4" s="6"/>
      <c r="F4" s="6"/>
      <c r="G4" s="7" t="s">
        <v>137</v>
      </c>
    </row>
    <row r="5" ht="15.6" customHeight="1" spans="1:7">
      <c r="A5" s="8" t="s">
        <v>21</v>
      </c>
      <c r="B5" s="9" t="s">
        <v>231</v>
      </c>
      <c r="C5" s="11" t="s">
        <v>161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156</v>
      </c>
      <c r="B41" s="14"/>
      <c r="C41" s="18"/>
      <c r="D41" s="18" t="s">
        <v>37</v>
      </c>
      <c r="E41" s="18"/>
      <c r="F41" s="18"/>
      <c r="G41" s="19" t="s">
        <v>162</v>
      </c>
    </row>
    <row r="42" ht="16.2" customHeight="1" spans="1:8">
      <c r="A42" s="16" t="s">
        <v>163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164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workbookViewId="0">
      <selection activeCell="A1" sqref="A1:E1"/>
    </sheetView>
  </sheetViews>
  <sheetFormatPr defaultColWidth="9" defaultRowHeight="11.25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165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217</v>
      </c>
      <c r="B3" s="4"/>
      <c r="C3" s="4"/>
      <c r="D3" s="4"/>
      <c r="E3" s="4"/>
      <c r="F3" s="2" t="s">
        <v>17</v>
      </c>
      <c r="G3" s="2"/>
      <c r="H3" s="2"/>
    </row>
    <row r="4" ht="16.2" customHeight="1" spans="1:7">
      <c r="A4" s="5" t="s">
        <v>2</v>
      </c>
      <c r="B4" s="6" t="s">
        <v>166</v>
      </c>
      <c r="C4" s="6" t="s">
        <v>135</v>
      </c>
      <c r="D4" s="6" t="s">
        <v>167</v>
      </c>
      <c r="E4" s="6"/>
      <c r="F4" s="6" t="s">
        <v>136</v>
      </c>
      <c r="G4" s="7" t="s">
        <v>4</v>
      </c>
    </row>
    <row r="5" ht="14.4" customHeight="1" spans="1:7">
      <c r="A5" s="8" t="s">
        <v>21</v>
      </c>
      <c r="B5" s="9" t="s">
        <v>32</v>
      </c>
      <c r="C5" s="9" t="s">
        <v>168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169</v>
      </c>
      <c r="C6" s="9" t="s">
        <v>170</v>
      </c>
      <c r="D6" s="10"/>
      <c r="E6" s="10"/>
      <c r="F6" s="11"/>
      <c r="G6" s="12"/>
    </row>
    <row r="7" ht="14.4" customHeight="1" spans="1:7">
      <c r="A7" s="8" t="s">
        <v>8</v>
      </c>
      <c r="B7" s="9" t="s">
        <v>171</v>
      </c>
      <c r="C7" s="9" t="s">
        <v>172</v>
      </c>
      <c r="D7" s="10"/>
      <c r="E7" s="10"/>
      <c r="F7" s="11"/>
      <c r="G7" s="12"/>
    </row>
    <row r="8" ht="25.3" customHeight="1" spans="1:7">
      <c r="A8" s="8" t="s">
        <v>23</v>
      </c>
      <c r="B8" s="9" t="s">
        <v>34</v>
      </c>
      <c r="C8" s="9" t="s">
        <v>173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4.4" customHeight="1" spans="1:7">
      <c r="A43" s="8"/>
      <c r="B43" s="9"/>
      <c r="C43" s="9"/>
      <c r="D43" s="10"/>
      <c r="E43" s="10"/>
      <c r="F43" s="11"/>
      <c r="G43" s="12"/>
    </row>
    <row r="44" ht="19.25" customHeight="1" spans="1:7">
      <c r="A44" s="13" t="s">
        <v>14</v>
      </c>
      <c r="B44" s="14"/>
      <c r="C44" s="14"/>
      <c r="D44" s="14"/>
      <c r="E44" s="14"/>
      <c r="F44" s="14"/>
      <c r="G44" s="15"/>
    </row>
    <row r="45" ht="14.4" customHeight="1" spans="1:8">
      <c r="A45" s="16"/>
      <c r="B45" s="16"/>
      <c r="C45" s="16"/>
      <c r="D45" s="16"/>
      <c r="E45" s="2"/>
      <c r="F45" s="2" t="s">
        <v>174</v>
      </c>
      <c r="G45" s="2"/>
      <c r="H45" s="2"/>
    </row>
  </sheetData>
  <mergeCells count="48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A44:F44"/>
    <mergeCell ref="A45:D45"/>
    <mergeCell ref="F45:H45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topLeftCell="E1" workbookViewId="0">
      <selection activeCell="A1" sqref="A1:F1"/>
    </sheetView>
  </sheetViews>
  <sheetFormatPr defaultColWidth="9" defaultRowHeight="11.25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15</v>
      </c>
      <c r="B2" s="3"/>
      <c r="C2" s="3"/>
      <c r="D2" s="3"/>
      <c r="E2" s="3"/>
      <c r="F2" s="3"/>
    </row>
    <row r="3" ht="25.3" customHeight="1" spans="1:6">
      <c r="A3" s="4" t="s">
        <v>232</v>
      </c>
      <c r="B3" s="4"/>
      <c r="C3" s="4"/>
      <c r="D3" s="4"/>
      <c r="E3" s="2" t="s">
        <v>17</v>
      </c>
      <c r="F3" s="2"/>
    </row>
    <row r="4" ht="22.25" customHeight="1" spans="1:6">
      <c r="A4" s="5" t="s">
        <v>2</v>
      </c>
      <c r="B4" s="6" t="s">
        <v>18</v>
      </c>
      <c r="C4" s="6" t="s">
        <v>19</v>
      </c>
      <c r="D4" s="6"/>
      <c r="E4" s="6"/>
      <c r="F4" s="7" t="s">
        <v>20</v>
      </c>
    </row>
    <row r="5" ht="22.25" customHeight="1" spans="1:6">
      <c r="A5" s="8" t="s">
        <v>21</v>
      </c>
      <c r="B5" s="9" t="s">
        <v>22</v>
      </c>
      <c r="C5" s="10"/>
      <c r="D5" s="10"/>
      <c r="E5" s="10"/>
      <c r="F5" s="12"/>
    </row>
    <row r="6" ht="22.25" customHeight="1" spans="1:6">
      <c r="A6" s="8" t="s">
        <v>23</v>
      </c>
      <c r="B6" s="9" t="s">
        <v>24</v>
      </c>
      <c r="C6" s="10"/>
      <c r="D6" s="10"/>
      <c r="E6" s="10"/>
      <c r="F6" s="12"/>
    </row>
    <row r="7" ht="22.25" customHeight="1" spans="1:6">
      <c r="A7" s="8" t="s">
        <v>25</v>
      </c>
      <c r="B7" s="9" t="s">
        <v>26</v>
      </c>
      <c r="C7" s="10"/>
      <c r="D7" s="10"/>
      <c r="E7" s="10"/>
      <c r="F7" s="12"/>
    </row>
    <row r="8" ht="22.25" customHeight="1" spans="1:6">
      <c r="A8" s="8" t="s">
        <v>27</v>
      </c>
      <c r="B8" s="9" t="s">
        <v>28</v>
      </c>
      <c r="C8" s="10"/>
      <c r="D8" s="10"/>
      <c r="E8" s="10"/>
      <c r="F8" s="12"/>
    </row>
    <row r="9" ht="22.25" customHeight="1" spans="1:6">
      <c r="A9" s="8" t="s">
        <v>29</v>
      </c>
      <c r="B9" s="9" t="s">
        <v>30</v>
      </c>
      <c r="C9" s="10"/>
      <c r="D9" s="10"/>
      <c r="E9" s="10"/>
      <c r="F9" s="12"/>
    </row>
    <row r="10" ht="22.25" customHeight="1" spans="1:6">
      <c r="A10" s="8" t="s">
        <v>31</v>
      </c>
      <c r="B10" s="9" t="s">
        <v>32</v>
      </c>
      <c r="C10" s="10"/>
      <c r="D10" s="10"/>
      <c r="E10" s="10"/>
      <c r="F10" s="12"/>
    </row>
    <row r="11" ht="22.25" customHeight="1" spans="1:6">
      <c r="A11" s="8" t="s">
        <v>33</v>
      </c>
      <c r="B11" s="9" t="s">
        <v>34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60" t="s">
        <v>35</v>
      </c>
      <c r="B31" s="61"/>
      <c r="C31" s="18" t="s">
        <v>36</v>
      </c>
      <c r="D31" s="18"/>
      <c r="E31" s="18"/>
      <c r="F31" s="15" t="s">
        <v>37</v>
      </c>
    </row>
    <row r="32" ht="13.8" customHeight="1" spans="1:6">
      <c r="A32" s="16"/>
      <c r="B32" s="16"/>
      <c r="C32" s="16"/>
      <c r="D32" s="2"/>
      <c r="E32" s="2" t="s">
        <v>38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6"/>
  <sheetViews>
    <sheetView showGridLines="0" zoomScale="130" zoomScaleNormal="130" workbookViewId="0">
      <selection activeCell="S9" sqref="S9"/>
    </sheetView>
  </sheetViews>
  <sheetFormatPr defaultColWidth="9" defaultRowHeight="11.25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52222222222222" style="22" customWidth="1"/>
    <col min="6" max="6" width="9.37777777777778" style="23" customWidth="1"/>
    <col min="7" max="7" width="5.62222222222222" style="23" customWidth="1"/>
    <col min="8" max="8" width="5.25555555555556" style="23" customWidth="1"/>
    <col min="9" max="9" width="1.12222222222222" style="23" customWidth="1"/>
    <col min="10" max="10" width="12" style="24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5"/>
      <c r="B1" s="25"/>
      <c r="C1" s="25"/>
      <c r="D1" s="25"/>
      <c r="E1" s="25"/>
      <c r="F1" s="26"/>
      <c r="G1" s="26"/>
      <c r="H1" s="26"/>
      <c r="I1" s="26"/>
      <c r="J1" s="49"/>
      <c r="K1" s="50"/>
      <c r="L1" s="50"/>
    </row>
    <row r="2" ht="27.55" customHeight="1" spans="1:12">
      <c r="A2" s="27" t="s">
        <v>39</v>
      </c>
      <c r="B2" s="27"/>
      <c r="C2" s="27"/>
      <c r="D2" s="27"/>
      <c r="E2" s="27"/>
      <c r="F2" s="28"/>
      <c r="G2" s="28"/>
      <c r="H2" s="28"/>
      <c r="I2" s="28"/>
      <c r="J2" s="51"/>
      <c r="K2" s="27"/>
      <c r="L2" s="27"/>
    </row>
    <row r="3" ht="36.6" customHeight="1" spans="1:12">
      <c r="A3" s="29" t="s">
        <v>232</v>
      </c>
      <c r="B3" s="29"/>
      <c r="C3" s="29"/>
      <c r="D3" s="29"/>
      <c r="E3" s="29"/>
      <c r="F3" s="26"/>
      <c r="G3" s="26"/>
      <c r="H3" s="26"/>
      <c r="I3" s="26"/>
      <c r="J3" s="49"/>
      <c r="K3" s="50"/>
      <c r="L3" s="50"/>
    </row>
    <row r="4" ht="18" customHeight="1" spans="1:11">
      <c r="A4" s="30" t="s">
        <v>2</v>
      </c>
      <c r="B4" s="31" t="s">
        <v>40</v>
      </c>
      <c r="C4" s="31" t="s">
        <v>41</v>
      </c>
      <c r="D4" s="31" t="s">
        <v>42</v>
      </c>
      <c r="E4" s="31" t="s">
        <v>43</v>
      </c>
      <c r="F4" s="32" t="s">
        <v>44</v>
      </c>
      <c r="G4" s="32" t="s">
        <v>4</v>
      </c>
      <c r="H4" s="32"/>
      <c r="I4" s="32"/>
      <c r="J4" s="52"/>
      <c r="K4" s="53"/>
    </row>
    <row r="5" ht="18" customHeight="1" spans="1:11">
      <c r="A5" s="33"/>
      <c r="B5" s="34"/>
      <c r="C5" s="34"/>
      <c r="D5" s="34"/>
      <c r="E5" s="34"/>
      <c r="F5" s="35"/>
      <c r="G5" s="35" t="s">
        <v>45</v>
      </c>
      <c r="H5" s="35"/>
      <c r="I5" s="35"/>
      <c r="J5" s="54" t="s">
        <v>46</v>
      </c>
      <c r="K5" s="55" t="s">
        <v>47</v>
      </c>
    </row>
    <row r="6" ht="18" customHeight="1" spans="1:11">
      <c r="A6" s="33"/>
      <c r="B6" s="34"/>
      <c r="C6" s="34"/>
      <c r="D6" s="34"/>
      <c r="E6" s="34"/>
      <c r="F6" s="35"/>
      <c r="G6" s="35"/>
      <c r="H6" s="35"/>
      <c r="I6" s="35"/>
      <c r="J6" s="54"/>
      <c r="K6" s="55" t="s">
        <v>48</v>
      </c>
    </row>
    <row r="7" ht="18" customHeight="1" spans="1:11">
      <c r="A7" s="36"/>
      <c r="B7" s="34"/>
      <c r="C7" s="37" t="s">
        <v>49</v>
      </c>
      <c r="D7" s="37"/>
      <c r="E7" s="37"/>
      <c r="F7" s="35"/>
      <c r="G7" s="38"/>
      <c r="H7" s="38"/>
      <c r="I7" s="38"/>
      <c r="J7" s="54"/>
      <c r="K7" s="56"/>
    </row>
    <row r="8" ht="65" customHeight="1" spans="1:11">
      <c r="A8" s="33">
        <v>1</v>
      </c>
      <c r="B8" s="39">
        <v>41001004001</v>
      </c>
      <c r="C8" s="37" t="s">
        <v>50</v>
      </c>
      <c r="D8" s="37" t="s">
        <v>51</v>
      </c>
      <c r="E8" s="34" t="s">
        <v>52</v>
      </c>
      <c r="F8" s="40">
        <v>2846.77</v>
      </c>
      <c r="G8" s="41"/>
      <c r="H8" s="41"/>
      <c r="I8" s="41"/>
      <c r="J8" s="54">
        <f>ROUND(F8*G8,0)</f>
        <v>0</v>
      </c>
      <c r="K8" s="56"/>
    </row>
    <row r="9" ht="59.45" customHeight="1" spans="1:11">
      <c r="A9" s="33">
        <v>2</v>
      </c>
      <c r="B9" s="39">
        <v>41001004002</v>
      </c>
      <c r="C9" s="37" t="s">
        <v>50</v>
      </c>
      <c r="D9" s="37" t="s">
        <v>233</v>
      </c>
      <c r="E9" s="34" t="s">
        <v>52</v>
      </c>
      <c r="F9" s="40">
        <v>449.16</v>
      </c>
      <c r="G9" s="41"/>
      <c r="H9" s="41"/>
      <c r="I9" s="41"/>
      <c r="J9" s="54">
        <f t="shared" ref="J9:J40" si="0">ROUND(F9*G9,0)</f>
        <v>0</v>
      </c>
      <c r="K9" s="56"/>
    </row>
    <row r="10" ht="59.45" customHeight="1" spans="1:11">
      <c r="A10" s="33">
        <v>3</v>
      </c>
      <c r="B10" s="39">
        <v>41001002001</v>
      </c>
      <c r="C10" s="37" t="s">
        <v>68</v>
      </c>
      <c r="D10" s="37" t="s">
        <v>234</v>
      </c>
      <c r="E10" s="34" t="s">
        <v>52</v>
      </c>
      <c r="F10" s="40">
        <v>250.07</v>
      </c>
      <c r="G10" s="41"/>
      <c r="H10" s="41"/>
      <c r="I10" s="41"/>
      <c r="J10" s="54">
        <f t="shared" si="0"/>
        <v>0</v>
      </c>
      <c r="K10" s="56"/>
    </row>
    <row r="11" ht="70.8" customHeight="1" spans="1:11">
      <c r="A11" s="33">
        <v>4</v>
      </c>
      <c r="B11" s="39">
        <v>41001008001</v>
      </c>
      <c r="C11" s="37" t="s">
        <v>235</v>
      </c>
      <c r="D11" s="37" t="s">
        <v>236</v>
      </c>
      <c r="E11" s="34" t="s">
        <v>58</v>
      </c>
      <c r="F11" s="40">
        <v>10.35</v>
      </c>
      <c r="G11" s="41"/>
      <c r="H11" s="41"/>
      <c r="I11" s="41"/>
      <c r="J11" s="54">
        <f t="shared" si="0"/>
        <v>0</v>
      </c>
      <c r="K11" s="56"/>
    </row>
    <row r="12" ht="59.45" customHeight="1" spans="1:11">
      <c r="A12" s="33">
        <v>5</v>
      </c>
      <c r="B12" s="39">
        <v>41001008002</v>
      </c>
      <c r="C12" s="37" t="s">
        <v>237</v>
      </c>
      <c r="D12" s="37" t="s">
        <v>238</v>
      </c>
      <c r="E12" s="34" t="s">
        <v>58</v>
      </c>
      <c r="F12" s="40">
        <v>0.13</v>
      </c>
      <c r="G12" s="41"/>
      <c r="H12" s="41"/>
      <c r="I12" s="41"/>
      <c r="J12" s="54">
        <f t="shared" si="0"/>
        <v>0</v>
      </c>
      <c r="K12" s="56"/>
    </row>
    <row r="13" ht="36.6" customHeight="1" spans="1:11">
      <c r="A13" s="33">
        <v>6</v>
      </c>
      <c r="B13" s="39">
        <v>40101001001</v>
      </c>
      <c r="C13" s="37" t="s">
        <v>176</v>
      </c>
      <c r="D13" s="37" t="s">
        <v>177</v>
      </c>
      <c r="E13" s="34" t="s">
        <v>58</v>
      </c>
      <c r="F13" s="40">
        <v>5.18</v>
      </c>
      <c r="G13" s="41"/>
      <c r="H13" s="41"/>
      <c r="I13" s="41"/>
      <c r="J13" s="54">
        <f t="shared" si="0"/>
        <v>0</v>
      </c>
      <c r="K13" s="56"/>
    </row>
    <row r="14" ht="59.45" customHeight="1" spans="1:11">
      <c r="A14" s="33">
        <v>7</v>
      </c>
      <c r="B14" s="39">
        <v>41001005001</v>
      </c>
      <c r="C14" s="37" t="s">
        <v>62</v>
      </c>
      <c r="D14" s="37" t="s">
        <v>239</v>
      </c>
      <c r="E14" s="34" t="s">
        <v>64</v>
      </c>
      <c r="F14" s="40">
        <v>15</v>
      </c>
      <c r="G14" s="41"/>
      <c r="H14" s="41"/>
      <c r="I14" s="41"/>
      <c r="J14" s="54">
        <f t="shared" si="0"/>
        <v>0</v>
      </c>
      <c r="K14" s="56"/>
    </row>
    <row r="15" ht="18" customHeight="1" spans="1:11">
      <c r="A15" s="33">
        <v>8</v>
      </c>
      <c r="B15" s="34" t="s">
        <v>70</v>
      </c>
      <c r="C15" s="37" t="s">
        <v>71</v>
      </c>
      <c r="D15" s="37" t="s">
        <v>72</v>
      </c>
      <c r="E15" s="34" t="s">
        <v>73</v>
      </c>
      <c r="F15" s="42">
        <v>335.12</v>
      </c>
      <c r="G15" s="41"/>
      <c r="H15" s="41"/>
      <c r="I15" s="41"/>
      <c r="J15" s="54">
        <f t="shared" si="0"/>
        <v>0</v>
      </c>
      <c r="K15" s="56"/>
    </row>
    <row r="16" ht="36.6" customHeight="1" spans="1:11">
      <c r="A16" s="33">
        <v>9</v>
      </c>
      <c r="B16" s="34" t="s">
        <v>74</v>
      </c>
      <c r="C16" s="37" t="s">
        <v>75</v>
      </c>
      <c r="D16" s="37" t="s">
        <v>76</v>
      </c>
      <c r="E16" s="34" t="s">
        <v>58</v>
      </c>
      <c r="F16" s="40">
        <v>56.51</v>
      </c>
      <c r="G16" s="41"/>
      <c r="H16" s="41"/>
      <c r="I16" s="41"/>
      <c r="J16" s="54">
        <f t="shared" si="0"/>
        <v>0</v>
      </c>
      <c r="K16" s="56"/>
    </row>
    <row r="17" ht="18" customHeight="1" spans="1:11">
      <c r="A17" s="36"/>
      <c r="B17" s="34"/>
      <c r="C17" s="37" t="s">
        <v>77</v>
      </c>
      <c r="D17" s="37"/>
      <c r="E17" s="37"/>
      <c r="F17" s="40"/>
      <c r="G17" s="41"/>
      <c r="H17" s="41"/>
      <c r="I17" s="41"/>
      <c r="J17" s="54"/>
      <c r="K17" s="56"/>
    </row>
    <row r="18" ht="87" customHeight="1" spans="1:11">
      <c r="A18" s="33">
        <v>10</v>
      </c>
      <c r="B18" s="39">
        <v>40203006001</v>
      </c>
      <c r="C18" s="37" t="s">
        <v>78</v>
      </c>
      <c r="D18" s="37" t="s">
        <v>240</v>
      </c>
      <c r="E18" s="34" t="s">
        <v>52</v>
      </c>
      <c r="F18" s="40">
        <v>2920.32</v>
      </c>
      <c r="G18" s="41"/>
      <c r="H18" s="41"/>
      <c r="I18" s="41"/>
      <c r="J18" s="54">
        <f t="shared" si="0"/>
        <v>0</v>
      </c>
      <c r="K18" s="56"/>
    </row>
    <row r="19" ht="90" customHeight="1" spans="1:11">
      <c r="A19" s="33">
        <v>11</v>
      </c>
      <c r="B19" s="39">
        <v>40203006002</v>
      </c>
      <c r="C19" s="37" t="s">
        <v>78</v>
      </c>
      <c r="D19" s="37" t="s">
        <v>241</v>
      </c>
      <c r="E19" s="34" t="s">
        <v>52</v>
      </c>
      <c r="F19" s="40">
        <v>73.55</v>
      </c>
      <c r="G19" s="41"/>
      <c r="H19" s="41"/>
      <c r="I19" s="41"/>
      <c r="J19" s="54">
        <f t="shared" si="0"/>
        <v>0</v>
      </c>
      <c r="K19" s="56"/>
    </row>
    <row r="20" ht="123" customHeight="1" spans="1:11">
      <c r="A20" s="33">
        <v>12</v>
      </c>
      <c r="B20" s="39">
        <v>40203006003</v>
      </c>
      <c r="C20" s="37" t="s">
        <v>78</v>
      </c>
      <c r="D20" s="37" t="s">
        <v>242</v>
      </c>
      <c r="E20" s="34" t="s">
        <v>52</v>
      </c>
      <c r="F20" s="40">
        <v>375.61</v>
      </c>
      <c r="G20" s="41"/>
      <c r="H20" s="41"/>
      <c r="I20" s="41"/>
      <c r="J20" s="54">
        <f t="shared" si="0"/>
        <v>0</v>
      </c>
      <c r="K20" s="56"/>
    </row>
    <row r="21" ht="122" customHeight="1" spans="1:11">
      <c r="A21" s="33">
        <v>13</v>
      </c>
      <c r="B21" s="39">
        <v>40203006004</v>
      </c>
      <c r="C21" s="37" t="s">
        <v>78</v>
      </c>
      <c r="D21" s="37" t="s">
        <v>243</v>
      </c>
      <c r="E21" s="34" t="s">
        <v>52</v>
      </c>
      <c r="F21" s="40">
        <v>375.61</v>
      </c>
      <c r="G21" s="41"/>
      <c r="H21" s="41"/>
      <c r="I21" s="41"/>
      <c r="J21" s="54">
        <f t="shared" si="0"/>
        <v>0</v>
      </c>
      <c r="K21" s="56"/>
    </row>
    <row r="22" ht="18" customHeight="1" spans="1:11">
      <c r="A22" s="36"/>
      <c r="B22" s="34"/>
      <c r="C22" s="37" t="s">
        <v>90</v>
      </c>
      <c r="D22" s="37"/>
      <c r="E22" s="37"/>
      <c r="F22" s="40"/>
      <c r="G22" s="41"/>
      <c r="H22" s="41"/>
      <c r="I22" s="41"/>
      <c r="J22" s="54"/>
      <c r="K22" s="56"/>
    </row>
    <row r="23" ht="70.8" customHeight="1" spans="1:11">
      <c r="A23" s="33">
        <v>14</v>
      </c>
      <c r="B23" s="39">
        <v>40204002001</v>
      </c>
      <c r="C23" s="37" t="s">
        <v>91</v>
      </c>
      <c r="D23" s="37" t="s">
        <v>244</v>
      </c>
      <c r="E23" s="34" t="s">
        <v>52</v>
      </c>
      <c r="F23" s="40">
        <v>38.64</v>
      </c>
      <c r="G23" s="41"/>
      <c r="H23" s="41"/>
      <c r="I23" s="41"/>
      <c r="J23" s="54">
        <f t="shared" si="0"/>
        <v>0</v>
      </c>
      <c r="K23" s="56"/>
    </row>
    <row r="24" ht="70.8" customHeight="1" spans="1:11">
      <c r="A24" s="33">
        <v>15</v>
      </c>
      <c r="B24" s="39">
        <v>40204002002</v>
      </c>
      <c r="C24" s="37" t="s">
        <v>91</v>
      </c>
      <c r="D24" s="37" t="s">
        <v>245</v>
      </c>
      <c r="E24" s="34" t="s">
        <v>52</v>
      </c>
      <c r="F24" s="40">
        <v>6.36</v>
      </c>
      <c r="G24" s="41"/>
      <c r="H24" s="41"/>
      <c r="I24" s="41"/>
      <c r="J24" s="54">
        <f t="shared" si="0"/>
        <v>0</v>
      </c>
      <c r="K24" s="56"/>
    </row>
    <row r="25" ht="70.8" customHeight="1" spans="1:11">
      <c r="A25" s="33">
        <v>16</v>
      </c>
      <c r="B25" s="39">
        <v>40204002003</v>
      </c>
      <c r="C25" s="37" t="s">
        <v>91</v>
      </c>
      <c r="D25" s="37" t="s">
        <v>246</v>
      </c>
      <c r="E25" s="34" t="s">
        <v>52</v>
      </c>
      <c r="F25" s="40">
        <v>144.85</v>
      </c>
      <c r="G25" s="41"/>
      <c r="H25" s="41"/>
      <c r="I25" s="41"/>
      <c r="J25" s="54">
        <f t="shared" si="0"/>
        <v>0</v>
      </c>
      <c r="K25" s="56"/>
    </row>
    <row r="26" ht="70.8" customHeight="1" spans="1:11">
      <c r="A26" s="33">
        <v>17</v>
      </c>
      <c r="B26" s="39">
        <v>40204002004</v>
      </c>
      <c r="C26" s="37" t="s">
        <v>91</v>
      </c>
      <c r="D26" s="37" t="s">
        <v>247</v>
      </c>
      <c r="E26" s="34" t="s">
        <v>52</v>
      </c>
      <c r="F26" s="40">
        <v>60.21</v>
      </c>
      <c r="G26" s="41"/>
      <c r="H26" s="41"/>
      <c r="I26" s="41"/>
      <c r="J26" s="54">
        <f t="shared" si="0"/>
        <v>0</v>
      </c>
      <c r="K26" s="56"/>
    </row>
    <row r="27" ht="47.95" customHeight="1" spans="1:11">
      <c r="A27" s="33">
        <v>18</v>
      </c>
      <c r="B27" s="39">
        <v>40303002001</v>
      </c>
      <c r="C27" s="37" t="s">
        <v>202</v>
      </c>
      <c r="D27" s="37" t="s">
        <v>248</v>
      </c>
      <c r="E27" s="34" t="s">
        <v>58</v>
      </c>
      <c r="F27" s="40">
        <v>6.75</v>
      </c>
      <c r="G27" s="41"/>
      <c r="H27" s="41"/>
      <c r="I27" s="41"/>
      <c r="J27" s="54">
        <f t="shared" si="0"/>
        <v>0</v>
      </c>
      <c r="K27" s="56"/>
    </row>
    <row r="28" ht="18" customHeight="1" spans="1:11">
      <c r="A28" s="36"/>
      <c r="B28" s="34"/>
      <c r="C28" s="37" t="s">
        <v>249</v>
      </c>
      <c r="D28" s="37"/>
      <c r="E28" s="37"/>
      <c r="F28" s="40"/>
      <c r="G28" s="41"/>
      <c r="H28" s="41"/>
      <c r="I28" s="41"/>
      <c r="J28" s="54"/>
      <c r="K28" s="56"/>
    </row>
    <row r="29" ht="99" customHeight="1" spans="1:11">
      <c r="A29" s="33">
        <v>19</v>
      </c>
      <c r="B29" s="39">
        <v>40204004001</v>
      </c>
      <c r="C29" s="37" t="s">
        <v>94</v>
      </c>
      <c r="D29" s="37" t="s">
        <v>250</v>
      </c>
      <c r="E29" s="34" t="s">
        <v>64</v>
      </c>
      <c r="F29" s="40">
        <v>34.68</v>
      </c>
      <c r="G29" s="41"/>
      <c r="H29" s="41"/>
      <c r="I29" s="41"/>
      <c r="J29" s="54">
        <f t="shared" si="0"/>
        <v>0</v>
      </c>
      <c r="K29" s="56"/>
    </row>
    <row r="30" ht="47.95" customHeight="1" spans="1:11">
      <c r="A30" s="33">
        <v>20</v>
      </c>
      <c r="B30" s="34" t="s">
        <v>83</v>
      </c>
      <c r="C30" s="37" t="s">
        <v>84</v>
      </c>
      <c r="D30" s="37" t="s">
        <v>87</v>
      </c>
      <c r="E30" s="34" t="s">
        <v>64</v>
      </c>
      <c r="F30" s="40">
        <v>576</v>
      </c>
      <c r="G30" s="41"/>
      <c r="H30" s="41"/>
      <c r="I30" s="41"/>
      <c r="J30" s="54">
        <f t="shared" si="0"/>
        <v>0</v>
      </c>
      <c r="K30" s="56"/>
    </row>
    <row r="31" ht="47.95" customHeight="1" spans="1:11">
      <c r="A31" s="33">
        <v>21</v>
      </c>
      <c r="B31" s="39">
        <v>40204006001</v>
      </c>
      <c r="C31" s="37" t="s">
        <v>251</v>
      </c>
      <c r="D31" s="37" t="s">
        <v>252</v>
      </c>
      <c r="E31" s="34" t="s">
        <v>67</v>
      </c>
      <c r="F31" s="43">
        <v>12</v>
      </c>
      <c r="G31" s="41"/>
      <c r="H31" s="41"/>
      <c r="I31" s="41"/>
      <c r="J31" s="54">
        <f t="shared" si="0"/>
        <v>0</v>
      </c>
      <c r="K31" s="56"/>
    </row>
    <row r="32" ht="47.95" customHeight="1" spans="1:11">
      <c r="A32" s="33">
        <v>22</v>
      </c>
      <c r="B32" s="39">
        <v>40204006002</v>
      </c>
      <c r="C32" s="37" t="s">
        <v>253</v>
      </c>
      <c r="D32" s="37" t="s">
        <v>252</v>
      </c>
      <c r="E32" s="34" t="s">
        <v>67</v>
      </c>
      <c r="F32" s="43">
        <v>5</v>
      </c>
      <c r="G32" s="41"/>
      <c r="H32" s="41"/>
      <c r="I32" s="41"/>
      <c r="J32" s="54">
        <f t="shared" si="0"/>
        <v>0</v>
      </c>
      <c r="K32" s="56"/>
    </row>
    <row r="33" ht="18" customHeight="1" spans="1:11">
      <c r="A33" s="36"/>
      <c r="B33" s="34"/>
      <c r="C33" s="37" t="s">
        <v>109</v>
      </c>
      <c r="D33" s="37"/>
      <c r="E33" s="37"/>
      <c r="F33" s="40"/>
      <c r="G33" s="41"/>
      <c r="H33" s="41"/>
      <c r="I33" s="41"/>
      <c r="J33" s="54"/>
      <c r="K33" s="56"/>
    </row>
    <row r="34" ht="77" customHeight="1" spans="1:11">
      <c r="A34" s="33">
        <v>23</v>
      </c>
      <c r="B34" s="39">
        <v>40205006001</v>
      </c>
      <c r="C34" s="37" t="s">
        <v>103</v>
      </c>
      <c r="D34" s="37" t="s">
        <v>210</v>
      </c>
      <c r="E34" s="34" t="s">
        <v>64</v>
      </c>
      <c r="F34" s="40">
        <v>79</v>
      </c>
      <c r="G34" s="41"/>
      <c r="H34" s="41"/>
      <c r="I34" s="41"/>
      <c r="J34" s="54">
        <f t="shared" si="0"/>
        <v>0</v>
      </c>
      <c r="K34" s="56"/>
    </row>
    <row r="35" ht="80" customHeight="1" spans="1:11">
      <c r="A35" s="33">
        <v>24</v>
      </c>
      <c r="B35" s="39">
        <v>40205006002</v>
      </c>
      <c r="C35" s="37" t="s">
        <v>103</v>
      </c>
      <c r="D35" s="37" t="s">
        <v>110</v>
      </c>
      <c r="E35" s="34" t="s">
        <v>64</v>
      </c>
      <c r="F35" s="40">
        <v>177.84</v>
      </c>
      <c r="G35" s="41"/>
      <c r="H35" s="41"/>
      <c r="I35" s="41"/>
      <c r="J35" s="54">
        <f t="shared" si="0"/>
        <v>0</v>
      </c>
      <c r="K35" s="56"/>
    </row>
    <row r="36" ht="81" customHeight="1" spans="1:11">
      <c r="A36" s="33">
        <v>25</v>
      </c>
      <c r="B36" s="39">
        <v>40205006003</v>
      </c>
      <c r="C36" s="37" t="s">
        <v>103</v>
      </c>
      <c r="D36" s="37" t="s">
        <v>254</v>
      </c>
      <c r="E36" s="34" t="s">
        <v>64</v>
      </c>
      <c r="F36" s="40">
        <v>245.38</v>
      </c>
      <c r="G36" s="41"/>
      <c r="H36" s="41"/>
      <c r="I36" s="41"/>
      <c r="J36" s="54">
        <f t="shared" si="0"/>
        <v>0</v>
      </c>
      <c r="K36" s="56"/>
    </row>
    <row r="37" ht="78" customHeight="1" spans="1:11">
      <c r="A37" s="33">
        <v>26</v>
      </c>
      <c r="B37" s="39">
        <v>40205006004</v>
      </c>
      <c r="C37" s="37" t="s">
        <v>103</v>
      </c>
      <c r="D37" s="37" t="s">
        <v>255</v>
      </c>
      <c r="E37" s="34" t="s">
        <v>64</v>
      </c>
      <c r="F37" s="40">
        <v>11.78</v>
      </c>
      <c r="G37" s="41"/>
      <c r="H37" s="41"/>
      <c r="I37" s="41"/>
      <c r="J37" s="54">
        <f t="shared" si="0"/>
        <v>0</v>
      </c>
      <c r="K37" s="56"/>
    </row>
    <row r="38" ht="98" customHeight="1" spans="1:11">
      <c r="A38" s="33">
        <v>27</v>
      </c>
      <c r="B38" s="39">
        <v>40205008001</v>
      </c>
      <c r="C38" s="37" t="s">
        <v>118</v>
      </c>
      <c r="D38" s="37" t="s">
        <v>119</v>
      </c>
      <c r="E38" s="34" t="s">
        <v>52</v>
      </c>
      <c r="F38" s="40">
        <v>259.6</v>
      </c>
      <c r="G38" s="41"/>
      <c r="H38" s="41"/>
      <c r="I38" s="41"/>
      <c r="J38" s="54">
        <f t="shared" si="0"/>
        <v>0</v>
      </c>
      <c r="K38" s="56"/>
    </row>
    <row r="39" ht="92" customHeight="1" spans="1:11">
      <c r="A39" s="33">
        <v>28</v>
      </c>
      <c r="B39" s="39">
        <v>40205006005</v>
      </c>
      <c r="C39" s="37" t="s">
        <v>103</v>
      </c>
      <c r="D39" s="37" t="s">
        <v>124</v>
      </c>
      <c r="E39" s="34" t="s">
        <v>52</v>
      </c>
      <c r="F39" s="40">
        <v>19.11</v>
      </c>
      <c r="G39" s="41"/>
      <c r="H39" s="41"/>
      <c r="I39" s="41"/>
      <c r="J39" s="54">
        <f t="shared" si="0"/>
        <v>0</v>
      </c>
      <c r="K39" s="56"/>
    </row>
    <row r="40" ht="62" customHeight="1" spans="1:11">
      <c r="A40" s="33">
        <v>29</v>
      </c>
      <c r="B40" s="39">
        <v>40205007001</v>
      </c>
      <c r="C40" s="37" t="s">
        <v>105</v>
      </c>
      <c r="D40" s="37" t="s">
        <v>117</v>
      </c>
      <c r="E40" s="34" t="s">
        <v>108</v>
      </c>
      <c r="F40" s="43">
        <v>8</v>
      </c>
      <c r="G40" s="41"/>
      <c r="H40" s="41"/>
      <c r="I40" s="41"/>
      <c r="J40" s="54">
        <f t="shared" si="0"/>
        <v>0</v>
      </c>
      <c r="K40" s="56"/>
    </row>
    <row r="41" ht="18" customHeight="1" spans="1:11">
      <c r="A41" s="33"/>
      <c r="B41" s="34"/>
      <c r="C41" s="37"/>
      <c r="D41" s="37"/>
      <c r="E41" s="34"/>
      <c r="F41" s="40"/>
      <c r="G41" s="41"/>
      <c r="H41" s="41"/>
      <c r="I41" s="41"/>
      <c r="J41" s="54"/>
      <c r="K41" s="56"/>
    </row>
    <row r="42" ht="18" customHeight="1" spans="1:11">
      <c r="A42" s="33"/>
      <c r="B42" s="34"/>
      <c r="C42" s="37"/>
      <c r="D42" s="37"/>
      <c r="E42" s="34"/>
      <c r="F42" s="40"/>
      <c r="G42" s="41"/>
      <c r="H42" s="41"/>
      <c r="I42" s="41"/>
      <c r="J42" s="54"/>
      <c r="K42" s="56"/>
    </row>
    <row r="43" ht="18" customHeight="1" spans="1:11">
      <c r="A43" s="33"/>
      <c r="B43" s="34"/>
      <c r="C43" s="37"/>
      <c r="D43" s="37"/>
      <c r="E43" s="34"/>
      <c r="F43" s="40"/>
      <c r="G43" s="41"/>
      <c r="H43" s="41"/>
      <c r="I43" s="41"/>
      <c r="J43" s="54"/>
      <c r="K43" s="56"/>
    </row>
    <row r="44" ht="18" customHeight="1" spans="1:11">
      <c r="A44" s="33"/>
      <c r="B44" s="34"/>
      <c r="C44" s="37"/>
      <c r="D44" s="37"/>
      <c r="E44" s="34"/>
      <c r="F44" s="40"/>
      <c r="G44" s="41"/>
      <c r="H44" s="41"/>
      <c r="I44" s="41"/>
      <c r="J44" s="54"/>
      <c r="K44" s="56"/>
    </row>
    <row r="45" ht="18" customHeight="1" spans="1:11">
      <c r="A45" s="33"/>
      <c r="B45" s="34"/>
      <c r="C45" s="37"/>
      <c r="D45" s="37"/>
      <c r="E45" s="34"/>
      <c r="F45" s="40"/>
      <c r="G45" s="41"/>
      <c r="H45" s="41"/>
      <c r="I45" s="41"/>
      <c r="J45" s="54"/>
      <c r="K45" s="56"/>
    </row>
    <row r="46" ht="18" customHeight="1" spans="1:11">
      <c r="A46" s="33"/>
      <c r="B46" s="34"/>
      <c r="C46" s="37"/>
      <c r="D46" s="37"/>
      <c r="E46" s="34"/>
      <c r="F46" s="40"/>
      <c r="G46" s="41"/>
      <c r="H46" s="41"/>
      <c r="I46" s="41"/>
      <c r="J46" s="54"/>
      <c r="K46" s="56"/>
    </row>
    <row r="47" ht="18" customHeight="1" spans="1:11">
      <c r="A47" s="33"/>
      <c r="B47" s="34"/>
      <c r="C47" s="37"/>
      <c r="D47" s="37"/>
      <c r="E47" s="34"/>
      <c r="F47" s="40"/>
      <c r="G47" s="41"/>
      <c r="H47" s="41"/>
      <c r="I47" s="41"/>
      <c r="J47" s="54"/>
      <c r="K47" s="56"/>
    </row>
    <row r="48" ht="18" customHeight="1" spans="1:11">
      <c r="A48" s="33"/>
      <c r="B48" s="34"/>
      <c r="C48" s="37"/>
      <c r="D48" s="37"/>
      <c r="E48" s="34"/>
      <c r="F48" s="40"/>
      <c r="G48" s="41"/>
      <c r="H48" s="41"/>
      <c r="I48" s="41"/>
      <c r="J48" s="54"/>
      <c r="K48" s="56"/>
    </row>
    <row r="49" ht="18" customHeight="1" spans="1:11">
      <c r="A49" s="33"/>
      <c r="B49" s="34"/>
      <c r="C49" s="37"/>
      <c r="D49" s="37"/>
      <c r="E49" s="34"/>
      <c r="F49" s="40"/>
      <c r="G49" s="41"/>
      <c r="H49" s="41"/>
      <c r="I49" s="41"/>
      <c r="J49" s="54"/>
      <c r="K49" s="56"/>
    </row>
    <row r="50" ht="18" customHeight="1" spans="1:11">
      <c r="A50" s="33"/>
      <c r="B50" s="34"/>
      <c r="C50" s="37"/>
      <c r="D50" s="37"/>
      <c r="E50" s="34"/>
      <c r="F50" s="40"/>
      <c r="G50" s="41"/>
      <c r="H50" s="41"/>
      <c r="I50" s="41"/>
      <c r="J50" s="54"/>
      <c r="K50" s="56"/>
    </row>
    <row r="51" ht="18" customHeight="1" spans="1:11">
      <c r="A51" s="33"/>
      <c r="B51" s="34"/>
      <c r="C51" s="37"/>
      <c r="D51" s="37"/>
      <c r="E51" s="34"/>
      <c r="F51" s="40"/>
      <c r="G51" s="41"/>
      <c r="H51" s="41"/>
      <c r="I51" s="41"/>
      <c r="J51" s="54"/>
      <c r="K51" s="56"/>
    </row>
    <row r="52" ht="18" customHeight="1" spans="1:11">
      <c r="A52" s="33"/>
      <c r="B52" s="34"/>
      <c r="C52" s="37"/>
      <c r="D52" s="37"/>
      <c r="E52" s="34"/>
      <c r="F52" s="40"/>
      <c r="G52" s="41"/>
      <c r="H52" s="41"/>
      <c r="I52" s="41"/>
      <c r="J52" s="54"/>
      <c r="K52" s="56"/>
    </row>
    <row r="53" ht="18" customHeight="1" spans="1:11">
      <c r="A53" s="33"/>
      <c r="B53" s="34"/>
      <c r="C53" s="37"/>
      <c r="D53" s="37"/>
      <c r="E53" s="34"/>
      <c r="F53" s="40"/>
      <c r="G53" s="41"/>
      <c r="H53" s="41"/>
      <c r="I53" s="41"/>
      <c r="J53" s="54"/>
      <c r="K53" s="56"/>
    </row>
    <row r="54" ht="18" customHeight="1" spans="1:11">
      <c r="A54" s="44" t="s">
        <v>130</v>
      </c>
      <c r="B54" s="45"/>
      <c r="C54" s="45"/>
      <c r="D54" s="45"/>
      <c r="E54" s="45"/>
      <c r="F54" s="46"/>
      <c r="G54" s="46"/>
      <c r="H54" s="46"/>
      <c r="I54" s="46"/>
      <c r="J54" s="57">
        <f>SUM(J8:J53)</f>
        <v>0</v>
      </c>
      <c r="K54" s="58"/>
    </row>
    <row r="55" ht="25.9" customHeight="1" spans="1:12">
      <c r="A55" s="47" t="s">
        <v>131</v>
      </c>
      <c r="B55" s="47"/>
      <c r="C55" s="47"/>
      <c r="D55" s="47"/>
      <c r="E55" s="47"/>
      <c r="F55" s="48"/>
      <c r="G55" s="48"/>
      <c r="H55" s="48"/>
      <c r="I55" s="48"/>
      <c r="J55" s="59"/>
      <c r="K55" s="47"/>
      <c r="L55" s="47"/>
    </row>
    <row r="56" ht="18.6" customHeight="1" spans="1:12">
      <c r="A56" s="47"/>
      <c r="B56" s="47"/>
      <c r="C56" s="47"/>
      <c r="D56" s="47"/>
      <c r="E56" s="47"/>
      <c r="F56" s="48"/>
      <c r="G56" s="48"/>
      <c r="H56" s="48"/>
      <c r="I56" s="26" t="s">
        <v>132</v>
      </c>
      <c r="J56" s="49"/>
      <c r="K56" s="50"/>
      <c r="L56" s="50"/>
    </row>
  </sheetData>
  <sheetProtection password="E813" sheet="1" objects="1"/>
  <mergeCells count="65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A54:I54"/>
    <mergeCell ref="A55:L55"/>
    <mergeCell ref="A56:G56"/>
    <mergeCell ref="I56:L56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showGridLines="0" workbookViewId="0">
      <selection activeCell="A1" sqref="A1:F1"/>
    </sheetView>
  </sheetViews>
  <sheetFormatPr defaultColWidth="9" defaultRowHeight="11.25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133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232</v>
      </c>
      <c r="B3" s="4"/>
      <c r="C3" s="4"/>
      <c r="D3" s="4"/>
      <c r="E3" s="4"/>
      <c r="F3" s="4"/>
      <c r="G3" s="2" t="s">
        <v>17</v>
      </c>
      <c r="H3" s="2"/>
      <c r="I3" s="2"/>
    </row>
    <row r="4" ht="17.4" customHeight="1" spans="1:10">
      <c r="A4" s="5" t="s">
        <v>2</v>
      </c>
      <c r="B4" s="6" t="s">
        <v>134</v>
      </c>
      <c r="C4" s="6" t="s">
        <v>41</v>
      </c>
      <c r="D4" s="6" t="s">
        <v>135</v>
      </c>
      <c r="E4" s="6"/>
      <c r="F4" s="6" t="s">
        <v>136</v>
      </c>
      <c r="G4" s="6"/>
      <c r="H4" s="6" t="s">
        <v>4</v>
      </c>
      <c r="I4" s="7" t="s">
        <v>137</v>
      </c>
      <c r="J4" s="7"/>
    </row>
    <row r="5" ht="15.6" customHeight="1" spans="1:10">
      <c r="A5" s="8">
        <v>1</v>
      </c>
      <c r="B5" s="11" t="s">
        <v>138</v>
      </c>
      <c r="C5" s="9" t="s">
        <v>139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140</v>
      </c>
      <c r="C6" s="9" t="s">
        <v>141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142</v>
      </c>
      <c r="C7" s="9" t="s">
        <v>143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144</v>
      </c>
      <c r="C8" s="9" t="s">
        <v>145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146</v>
      </c>
      <c r="C9" s="9" t="s">
        <v>147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148</v>
      </c>
      <c r="C10" s="9" t="s">
        <v>149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150</v>
      </c>
      <c r="C11" s="9" t="s">
        <v>151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152</v>
      </c>
      <c r="C12" s="9" t="s">
        <v>153</v>
      </c>
      <c r="D12" s="9"/>
      <c r="E12" s="9"/>
      <c r="F12" s="9"/>
      <c r="G12" s="9"/>
      <c r="H12" s="10"/>
      <c r="I12" s="21"/>
      <c r="J12" s="21"/>
    </row>
    <row r="13" ht="25.3" customHeight="1" spans="1:10">
      <c r="A13" s="8">
        <v>9</v>
      </c>
      <c r="B13" s="11" t="s">
        <v>154</v>
      </c>
      <c r="C13" s="9" t="s">
        <v>155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3.8" customHeight="1" spans="1:10">
      <c r="A39" s="13" t="s">
        <v>156</v>
      </c>
      <c r="B39" s="14"/>
      <c r="C39" s="14"/>
      <c r="D39" s="14"/>
      <c r="E39" s="14"/>
      <c r="F39" s="14"/>
      <c r="G39" s="14"/>
      <c r="H39" s="18"/>
      <c r="I39" s="15"/>
      <c r="J39" s="15"/>
    </row>
    <row r="40" ht="47.95" customHeight="1" spans="1:9">
      <c r="A40" s="16" t="s">
        <v>157</v>
      </c>
      <c r="B40" s="16"/>
      <c r="C40" s="16"/>
      <c r="D40" s="16"/>
      <c r="E40" s="16"/>
      <c r="F40" s="16"/>
      <c r="G40" s="16"/>
      <c r="H40" s="16"/>
      <c r="I40" s="16"/>
    </row>
    <row r="41" ht="14.4" customHeight="1" spans="1:9">
      <c r="A41" s="16"/>
      <c r="B41" s="16"/>
      <c r="C41" s="16"/>
      <c r="D41" s="16"/>
      <c r="E41" s="20"/>
      <c r="F41" s="20"/>
      <c r="G41" s="2" t="s">
        <v>158</v>
      </c>
      <c r="H41" s="2"/>
      <c r="I41" s="2"/>
    </row>
  </sheetData>
  <mergeCells count="117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A39:G39"/>
    <mergeCell ref="I39:J39"/>
    <mergeCell ref="A40:I40"/>
    <mergeCell ref="A41:D41"/>
    <mergeCell ref="E41:F41"/>
    <mergeCell ref="G41:I41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I10" sqref="I10"/>
    </sheetView>
  </sheetViews>
  <sheetFormatPr defaultColWidth="9" defaultRowHeight="11.25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15</v>
      </c>
      <c r="B2" s="3"/>
      <c r="C2" s="3"/>
      <c r="D2" s="3"/>
      <c r="E2" s="3"/>
      <c r="F2" s="3"/>
    </row>
    <row r="3" ht="25.3" customHeight="1" spans="1:6">
      <c r="A3" s="4" t="s">
        <v>16</v>
      </c>
      <c r="B3" s="4"/>
      <c r="C3" s="4"/>
      <c r="D3" s="4"/>
      <c r="E3" s="2" t="s">
        <v>17</v>
      </c>
      <c r="F3" s="2"/>
    </row>
    <row r="4" ht="22.25" customHeight="1" spans="1:6">
      <c r="A4" s="5" t="s">
        <v>2</v>
      </c>
      <c r="B4" s="6" t="s">
        <v>18</v>
      </c>
      <c r="C4" s="6" t="s">
        <v>19</v>
      </c>
      <c r="D4" s="6"/>
      <c r="E4" s="6"/>
      <c r="F4" s="7" t="s">
        <v>20</v>
      </c>
    </row>
    <row r="5" ht="22.25" customHeight="1" spans="1:6">
      <c r="A5" s="8" t="s">
        <v>21</v>
      </c>
      <c r="B5" s="9" t="s">
        <v>22</v>
      </c>
      <c r="C5" s="10"/>
      <c r="D5" s="10"/>
      <c r="E5" s="10"/>
      <c r="F5" s="12"/>
    </row>
    <row r="6" ht="22.25" customHeight="1" spans="1:6">
      <c r="A6" s="8" t="s">
        <v>23</v>
      </c>
      <c r="B6" s="9" t="s">
        <v>24</v>
      </c>
      <c r="C6" s="10"/>
      <c r="D6" s="10"/>
      <c r="E6" s="10"/>
      <c r="F6" s="12"/>
    </row>
    <row r="7" ht="22.25" customHeight="1" spans="1:6">
      <c r="A7" s="8" t="s">
        <v>25</v>
      </c>
      <c r="B7" s="9" t="s">
        <v>26</v>
      </c>
      <c r="C7" s="10"/>
      <c r="D7" s="10"/>
      <c r="E7" s="10"/>
      <c r="F7" s="12"/>
    </row>
    <row r="8" ht="22.25" customHeight="1" spans="1:6">
      <c r="A8" s="8" t="s">
        <v>27</v>
      </c>
      <c r="B8" s="9" t="s">
        <v>28</v>
      </c>
      <c r="C8" s="10"/>
      <c r="D8" s="10"/>
      <c r="E8" s="10"/>
      <c r="F8" s="12"/>
    </row>
    <row r="9" ht="22.25" customHeight="1" spans="1:6">
      <c r="A9" s="8" t="s">
        <v>29</v>
      </c>
      <c r="B9" s="9" t="s">
        <v>30</v>
      </c>
      <c r="C9" s="10"/>
      <c r="D9" s="10"/>
      <c r="E9" s="10"/>
      <c r="F9" s="12"/>
    </row>
    <row r="10" ht="22.25" customHeight="1" spans="1:6">
      <c r="A10" s="8" t="s">
        <v>31</v>
      </c>
      <c r="B10" s="9" t="s">
        <v>32</v>
      </c>
      <c r="C10" s="10"/>
      <c r="D10" s="10"/>
      <c r="E10" s="10"/>
      <c r="F10" s="12"/>
    </row>
    <row r="11" ht="22.25" customHeight="1" spans="1:6">
      <c r="A11" s="8" t="s">
        <v>33</v>
      </c>
      <c r="B11" s="9" t="s">
        <v>34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60" t="s">
        <v>35</v>
      </c>
      <c r="B31" s="61"/>
      <c r="C31" s="18" t="s">
        <v>36</v>
      </c>
      <c r="D31" s="18"/>
      <c r="E31" s="18"/>
      <c r="F31" s="15" t="s">
        <v>37</v>
      </c>
    </row>
    <row r="32" ht="13.8" customHeight="1" spans="1:6">
      <c r="A32" s="16"/>
      <c r="B32" s="16"/>
      <c r="C32" s="16"/>
      <c r="D32" s="2"/>
      <c r="E32" s="2" t="s">
        <v>38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A1" sqref="A1:E1"/>
    </sheetView>
  </sheetViews>
  <sheetFormatPr defaultColWidth="9" defaultRowHeight="11.25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159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232</v>
      </c>
      <c r="B3" s="4"/>
      <c r="C3" s="4"/>
      <c r="D3" s="4"/>
      <c r="E3" s="4"/>
      <c r="F3" s="2" t="s">
        <v>17</v>
      </c>
      <c r="G3" s="2"/>
      <c r="H3" s="2"/>
    </row>
    <row r="4" ht="17.4" customHeight="1" spans="1:7">
      <c r="A4" s="5" t="s">
        <v>2</v>
      </c>
      <c r="B4" s="6" t="s">
        <v>41</v>
      </c>
      <c r="C4" s="6" t="s">
        <v>43</v>
      </c>
      <c r="D4" s="6" t="s">
        <v>19</v>
      </c>
      <c r="E4" s="6"/>
      <c r="F4" s="6"/>
      <c r="G4" s="7" t="s">
        <v>137</v>
      </c>
    </row>
    <row r="5" ht="15.6" customHeight="1" spans="1:7">
      <c r="A5" s="8" t="s">
        <v>21</v>
      </c>
      <c r="B5" s="9" t="s">
        <v>231</v>
      </c>
      <c r="C5" s="11" t="s">
        <v>161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156</v>
      </c>
      <c r="B41" s="14"/>
      <c r="C41" s="18"/>
      <c r="D41" s="18" t="s">
        <v>37</v>
      </c>
      <c r="E41" s="18"/>
      <c r="F41" s="18"/>
      <c r="G41" s="19" t="s">
        <v>162</v>
      </c>
    </row>
    <row r="42" ht="16.2" customHeight="1" spans="1:8">
      <c r="A42" s="16" t="s">
        <v>163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164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workbookViewId="0">
      <selection activeCell="A1" sqref="A1:E1"/>
    </sheetView>
  </sheetViews>
  <sheetFormatPr defaultColWidth="9" defaultRowHeight="11.25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165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232</v>
      </c>
      <c r="B3" s="4"/>
      <c r="C3" s="4"/>
      <c r="D3" s="4"/>
      <c r="E3" s="4"/>
      <c r="F3" s="2" t="s">
        <v>17</v>
      </c>
      <c r="G3" s="2"/>
      <c r="H3" s="2"/>
    </row>
    <row r="4" ht="16.2" customHeight="1" spans="1:7">
      <c r="A4" s="5" t="s">
        <v>2</v>
      </c>
      <c r="B4" s="6" t="s">
        <v>166</v>
      </c>
      <c r="C4" s="6" t="s">
        <v>135</v>
      </c>
      <c r="D4" s="6" t="s">
        <v>167</v>
      </c>
      <c r="E4" s="6"/>
      <c r="F4" s="6" t="s">
        <v>136</v>
      </c>
      <c r="G4" s="7" t="s">
        <v>4</v>
      </c>
    </row>
    <row r="5" ht="14.4" customHeight="1" spans="1:7">
      <c r="A5" s="8" t="s">
        <v>21</v>
      </c>
      <c r="B5" s="9" t="s">
        <v>32</v>
      </c>
      <c r="C5" s="9" t="s">
        <v>168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169</v>
      </c>
      <c r="C6" s="9" t="s">
        <v>170</v>
      </c>
      <c r="D6" s="10"/>
      <c r="E6" s="10"/>
      <c r="F6" s="11"/>
      <c r="G6" s="12"/>
    </row>
    <row r="7" ht="14.4" customHeight="1" spans="1:7">
      <c r="A7" s="8" t="s">
        <v>8</v>
      </c>
      <c r="B7" s="9" t="s">
        <v>171</v>
      </c>
      <c r="C7" s="9" t="s">
        <v>172</v>
      </c>
      <c r="D7" s="10"/>
      <c r="E7" s="10"/>
      <c r="F7" s="11"/>
      <c r="G7" s="12"/>
    </row>
    <row r="8" ht="25.3" customHeight="1" spans="1:7">
      <c r="A8" s="8" t="s">
        <v>23</v>
      </c>
      <c r="B8" s="9" t="s">
        <v>34</v>
      </c>
      <c r="C8" s="9" t="s">
        <v>173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4.4" customHeight="1" spans="1:7">
      <c r="A43" s="8"/>
      <c r="B43" s="9"/>
      <c r="C43" s="9"/>
      <c r="D43" s="10"/>
      <c r="E43" s="10"/>
      <c r="F43" s="11"/>
      <c r="G43" s="12"/>
    </row>
    <row r="44" ht="19.25" customHeight="1" spans="1:7">
      <c r="A44" s="13" t="s">
        <v>14</v>
      </c>
      <c r="B44" s="14"/>
      <c r="C44" s="14"/>
      <c r="D44" s="14"/>
      <c r="E44" s="14"/>
      <c r="F44" s="14"/>
      <c r="G44" s="15"/>
    </row>
    <row r="45" ht="14.4" customHeight="1" spans="1:8">
      <c r="A45" s="16"/>
      <c r="B45" s="16"/>
      <c r="C45" s="16"/>
      <c r="D45" s="16"/>
      <c r="E45" s="2"/>
      <c r="F45" s="2" t="s">
        <v>174</v>
      </c>
      <c r="G45" s="2"/>
      <c r="H45" s="2"/>
    </row>
  </sheetData>
  <mergeCells count="48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A44:F44"/>
    <mergeCell ref="A45:D45"/>
    <mergeCell ref="F45:H45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1"/>
  <sheetViews>
    <sheetView showGridLines="0" tabSelected="1" zoomScale="120" zoomScaleNormal="120" workbookViewId="0">
      <selection activeCell="S8" sqref="S8"/>
    </sheetView>
  </sheetViews>
  <sheetFormatPr defaultColWidth="9" defaultRowHeight="11.25"/>
  <cols>
    <col min="1" max="1" width="6.5" style="22" customWidth="1"/>
    <col min="2" max="2" width="16.3333333333333" style="22" customWidth="1"/>
    <col min="3" max="3" width="18" style="22" customWidth="1"/>
    <col min="4" max="4" width="25.1666666666667" style="22" customWidth="1"/>
    <col min="5" max="5" width="6.37777777777778" style="22" customWidth="1"/>
    <col min="6" max="6" width="9.37777777777778" style="75" customWidth="1"/>
    <col min="7" max="7" width="5.62222222222222" style="76" customWidth="1"/>
    <col min="8" max="8" width="5.25555555555556" style="76" customWidth="1"/>
    <col min="9" max="9" width="1.12222222222222" style="76" customWidth="1"/>
    <col min="10" max="10" width="12" style="77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5"/>
      <c r="B1" s="25"/>
      <c r="C1" s="25"/>
      <c r="D1" s="25"/>
      <c r="E1" s="25"/>
      <c r="F1" s="78"/>
      <c r="G1" s="50"/>
      <c r="H1" s="50"/>
      <c r="I1" s="50"/>
      <c r="J1" s="72"/>
      <c r="K1" s="50"/>
      <c r="L1" s="50"/>
    </row>
    <row r="2" ht="27.55" customHeight="1" spans="1:12">
      <c r="A2" s="27" t="s">
        <v>39</v>
      </c>
      <c r="B2" s="27"/>
      <c r="C2" s="27"/>
      <c r="D2" s="27"/>
      <c r="E2" s="27"/>
      <c r="F2" s="79"/>
      <c r="G2" s="80"/>
      <c r="H2" s="80"/>
      <c r="I2" s="80"/>
      <c r="J2" s="89"/>
      <c r="K2" s="27"/>
      <c r="L2" s="27"/>
    </row>
    <row r="3" ht="36.6" customHeight="1" spans="1:12">
      <c r="A3" s="29" t="s">
        <v>16</v>
      </c>
      <c r="B3" s="29"/>
      <c r="C3" s="29"/>
      <c r="D3" s="29"/>
      <c r="E3" s="29"/>
      <c r="F3" s="78"/>
      <c r="G3" s="50"/>
      <c r="H3" s="50"/>
      <c r="I3" s="50"/>
      <c r="J3" s="72"/>
      <c r="K3" s="50"/>
      <c r="L3" s="50"/>
    </row>
    <row r="4" ht="18" customHeight="1" spans="1:11">
      <c r="A4" s="30" t="s">
        <v>2</v>
      </c>
      <c r="B4" s="31" t="s">
        <v>40</v>
      </c>
      <c r="C4" s="31" t="s">
        <v>41</v>
      </c>
      <c r="D4" s="31" t="s">
        <v>42</v>
      </c>
      <c r="E4" s="31" t="s">
        <v>43</v>
      </c>
      <c r="F4" s="81" t="s">
        <v>44</v>
      </c>
      <c r="G4" s="82" t="s">
        <v>4</v>
      </c>
      <c r="H4" s="82"/>
      <c r="I4" s="82"/>
      <c r="J4" s="90"/>
      <c r="K4" s="53"/>
    </row>
    <row r="5" ht="18" customHeight="1" spans="1:11">
      <c r="A5" s="33"/>
      <c r="B5" s="34"/>
      <c r="C5" s="34"/>
      <c r="D5" s="34"/>
      <c r="E5" s="34"/>
      <c r="F5" s="40"/>
      <c r="G5" s="83" t="s">
        <v>45</v>
      </c>
      <c r="H5" s="83"/>
      <c r="I5" s="83"/>
      <c r="J5" s="43" t="s">
        <v>46</v>
      </c>
      <c r="K5" s="55" t="s">
        <v>47</v>
      </c>
    </row>
    <row r="6" ht="18" customHeight="1" spans="1:11">
      <c r="A6" s="33"/>
      <c r="B6" s="34"/>
      <c r="C6" s="34"/>
      <c r="D6" s="34"/>
      <c r="E6" s="34"/>
      <c r="F6" s="40"/>
      <c r="G6" s="83"/>
      <c r="H6" s="83"/>
      <c r="I6" s="83"/>
      <c r="J6" s="43"/>
      <c r="K6" s="55" t="s">
        <v>48</v>
      </c>
    </row>
    <row r="7" ht="18" customHeight="1" spans="1:11">
      <c r="A7" s="36"/>
      <c r="B7" s="34"/>
      <c r="C7" s="37" t="s">
        <v>49</v>
      </c>
      <c r="D7" s="37"/>
      <c r="E7" s="37"/>
      <c r="F7" s="40"/>
      <c r="G7" s="70"/>
      <c r="H7" s="70"/>
      <c r="I7" s="70"/>
      <c r="J7" s="43"/>
      <c r="K7" s="56"/>
    </row>
    <row r="8" ht="61" customHeight="1" spans="1:11">
      <c r="A8" s="33">
        <v>1</v>
      </c>
      <c r="B8" s="39">
        <v>41001004001</v>
      </c>
      <c r="C8" s="37" t="s">
        <v>50</v>
      </c>
      <c r="D8" s="37" t="s">
        <v>51</v>
      </c>
      <c r="E8" s="34" t="s">
        <v>52</v>
      </c>
      <c r="F8" s="40">
        <v>6171.59</v>
      </c>
      <c r="G8" s="70"/>
      <c r="H8" s="70"/>
      <c r="I8" s="70"/>
      <c r="J8" s="43">
        <f>ROUND(F8*G8,0)</f>
        <v>0</v>
      </c>
      <c r="K8" s="56"/>
    </row>
    <row r="9" ht="59.45" customHeight="1" spans="1:11">
      <c r="A9" s="33">
        <v>2</v>
      </c>
      <c r="B9" s="39">
        <v>41001004002</v>
      </c>
      <c r="C9" s="37" t="s">
        <v>50</v>
      </c>
      <c r="D9" s="37" t="s">
        <v>53</v>
      </c>
      <c r="E9" s="34" t="s">
        <v>52</v>
      </c>
      <c r="F9" s="40">
        <v>3567.52</v>
      </c>
      <c r="G9" s="70"/>
      <c r="H9" s="70"/>
      <c r="I9" s="70"/>
      <c r="J9" s="43">
        <f t="shared" ref="J9:J55" si="0">ROUND(F9*G9,0)</f>
        <v>0</v>
      </c>
      <c r="K9" s="56"/>
    </row>
    <row r="10" ht="59.45" customHeight="1" spans="1:11">
      <c r="A10" s="33">
        <v>3</v>
      </c>
      <c r="B10" s="39">
        <v>41001003001</v>
      </c>
      <c r="C10" s="37" t="s">
        <v>54</v>
      </c>
      <c r="D10" s="37" t="s">
        <v>55</v>
      </c>
      <c r="E10" s="34" t="s">
        <v>52</v>
      </c>
      <c r="F10" s="40">
        <v>1173.8</v>
      </c>
      <c r="G10" s="70"/>
      <c r="H10" s="70"/>
      <c r="I10" s="70"/>
      <c r="J10" s="43">
        <f t="shared" si="0"/>
        <v>0</v>
      </c>
      <c r="K10" s="56"/>
    </row>
    <row r="11" ht="59.45" customHeight="1" spans="1:11">
      <c r="A11" s="33">
        <v>4</v>
      </c>
      <c r="B11" s="39">
        <v>41001008001</v>
      </c>
      <c r="C11" s="37" t="s">
        <v>56</v>
      </c>
      <c r="D11" s="37" t="s">
        <v>57</v>
      </c>
      <c r="E11" s="34" t="s">
        <v>58</v>
      </c>
      <c r="F11" s="40">
        <v>9.116</v>
      </c>
      <c r="G11" s="70"/>
      <c r="H11" s="70"/>
      <c r="I11" s="70"/>
      <c r="J11" s="43">
        <f t="shared" si="0"/>
        <v>0</v>
      </c>
      <c r="K11" s="56"/>
    </row>
    <row r="12" ht="93.65" customHeight="1" spans="1:11">
      <c r="A12" s="33">
        <v>5</v>
      </c>
      <c r="B12" s="39">
        <v>41001001001</v>
      </c>
      <c r="C12" s="37" t="s">
        <v>59</v>
      </c>
      <c r="D12" s="37" t="s">
        <v>60</v>
      </c>
      <c r="E12" s="34" t="s">
        <v>52</v>
      </c>
      <c r="F12" s="40">
        <v>133.5</v>
      </c>
      <c r="G12" s="70"/>
      <c r="H12" s="70"/>
      <c r="I12" s="70"/>
      <c r="J12" s="43">
        <f t="shared" si="0"/>
        <v>0</v>
      </c>
      <c r="K12" s="56"/>
    </row>
    <row r="13" ht="82.15" customHeight="1" spans="1:11">
      <c r="A13" s="33">
        <v>6</v>
      </c>
      <c r="B13" s="39">
        <v>41001001002</v>
      </c>
      <c r="C13" s="37" t="s">
        <v>59</v>
      </c>
      <c r="D13" s="37" t="s">
        <v>61</v>
      </c>
      <c r="E13" s="34" t="s">
        <v>52</v>
      </c>
      <c r="F13" s="40">
        <v>789.53</v>
      </c>
      <c r="G13" s="70"/>
      <c r="H13" s="70"/>
      <c r="I13" s="70"/>
      <c r="J13" s="43">
        <f t="shared" si="0"/>
        <v>0</v>
      </c>
      <c r="K13" s="56"/>
    </row>
    <row r="14" ht="59.45" customHeight="1" spans="1:11">
      <c r="A14" s="33">
        <v>7</v>
      </c>
      <c r="B14" s="39">
        <v>41001005001</v>
      </c>
      <c r="C14" s="37" t="s">
        <v>62</v>
      </c>
      <c r="D14" s="37" t="s">
        <v>63</v>
      </c>
      <c r="E14" s="34" t="s">
        <v>64</v>
      </c>
      <c r="F14" s="40">
        <v>507.5</v>
      </c>
      <c r="G14" s="70"/>
      <c r="H14" s="70"/>
      <c r="I14" s="70"/>
      <c r="J14" s="43">
        <f t="shared" si="0"/>
        <v>0</v>
      </c>
      <c r="K14" s="56"/>
    </row>
    <row r="15" ht="59.45" customHeight="1" spans="1:11">
      <c r="A15" s="33">
        <v>8</v>
      </c>
      <c r="B15" s="39">
        <v>41001008002</v>
      </c>
      <c r="C15" s="37" t="s">
        <v>65</v>
      </c>
      <c r="D15" s="37" t="s">
        <v>66</v>
      </c>
      <c r="E15" s="34" t="s">
        <v>67</v>
      </c>
      <c r="F15" s="43">
        <v>31</v>
      </c>
      <c r="G15" s="70"/>
      <c r="H15" s="70"/>
      <c r="I15" s="70"/>
      <c r="J15" s="43">
        <f t="shared" si="0"/>
        <v>0</v>
      </c>
      <c r="K15" s="56"/>
    </row>
    <row r="16" ht="93.65" customHeight="1" spans="1:11">
      <c r="A16" s="33">
        <v>9</v>
      </c>
      <c r="B16" s="39">
        <v>41001002001</v>
      </c>
      <c r="C16" s="37" t="s">
        <v>68</v>
      </c>
      <c r="D16" s="37" t="s">
        <v>69</v>
      </c>
      <c r="E16" s="34" t="s">
        <v>52</v>
      </c>
      <c r="F16" s="40">
        <v>16.8</v>
      </c>
      <c r="G16" s="70"/>
      <c r="H16" s="70"/>
      <c r="I16" s="70"/>
      <c r="J16" s="43">
        <f t="shared" si="0"/>
        <v>0</v>
      </c>
      <c r="K16" s="56"/>
    </row>
    <row r="17" ht="18" customHeight="1" spans="1:11">
      <c r="A17" s="33">
        <v>10</v>
      </c>
      <c r="B17" s="34" t="s">
        <v>70</v>
      </c>
      <c r="C17" s="37" t="s">
        <v>71</v>
      </c>
      <c r="D17" s="37" t="s">
        <v>72</v>
      </c>
      <c r="E17" s="84" t="s">
        <v>73</v>
      </c>
      <c r="F17" s="42">
        <v>744.62</v>
      </c>
      <c r="G17" s="70"/>
      <c r="H17" s="70"/>
      <c r="I17" s="70"/>
      <c r="J17" s="43">
        <f t="shared" si="0"/>
        <v>0</v>
      </c>
      <c r="K17" s="56"/>
    </row>
    <row r="18" ht="36.6" customHeight="1" spans="1:11">
      <c r="A18" s="33">
        <v>11</v>
      </c>
      <c r="B18" s="34" t="s">
        <v>74</v>
      </c>
      <c r="C18" s="37" t="s">
        <v>75</v>
      </c>
      <c r="D18" s="37" t="s">
        <v>76</v>
      </c>
      <c r="E18" s="34" t="s">
        <v>58</v>
      </c>
      <c r="F18" s="40">
        <v>338.07</v>
      </c>
      <c r="G18" s="70"/>
      <c r="H18" s="70"/>
      <c r="I18" s="70"/>
      <c r="J18" s="43">
        <f t="shared" si="0"/>
        <v>0</v>
      </c>
      <c r="K18" s="56"/>
    </row>
    <row r="19" ht="18" customHeight="1" spans="1:11">
      <c r="A19" s="36"/>
      <c r="B19" s="34"/>
      <c r="C19" s="37" t="s">
        <v>77</v>
      </c>
      <c r="D19" s="37"/>
      <c r="E19" s="37"/>
      <c r="F19" s="40"/>
      <c r="G19" s="70"/>
      <c r="H19" s="70"/>
      <c r="I19" s="70"/>
      <c r="J19" s="43"/>
      <c r="K19" s="56"/>
    </row>
    <row r="20" ht="70.8" customHeight="1" spans="1:11">
      <c r="A20" s="33">
        <v>12</v>
      </c>
      <c r="B20" s="39">
        <v>40203006001</v>
      </c>
      <c r="C20" s="37" t="s">
        <v>78</v>
      </c>
      <c r="D20" s="37" t="s">
        <v>79</v>
      </c>
      <c r="E20" s="34" t="s">
        <v>52</v>
      </c>
      <c r="F20" s="40">
        <v>6171.59</v>
      </c>
      <c r="G20" s="70"/>
      <c r="H20" s="70"/>
      <c r="I20" s="70"/>
      <c r="J20" s="43">
        <f t="shared" si="0"/>
        <v>0</v>
      </c>
      <c r="K20" s="56"/>
    </row>
    <row r="21" ht="70.8" customHeight="1" spans="1:11">
      <c r="A21" s="33">
        <v>13</v>
      </c>
      <c r="B21" s="39">
        <v>40203006002</v>
      </c>
      <c r="C21" s="37" t="s">
        <v>78</v>
      </c>
      <c r="D21" s="37" t="s">
        <v>80</v>
      </c>
      <c r="E21" s="34" t="s">
        <v>52</v>
      </c>
      <c r="F21" s="40">
        <v>2621</v>
      </c>
      <c r="G21" s="70"/>
      <c r="H21" s="70"/>
      <c r="I21" s="70"/>
      <c r="J21" s="43">
        <f t="shared" si="0"/>
        <v>0</v>
      </c>
      <c r="K21" s="56"/>
    </row>
    <row r="22" ht="70.8" customHeight="1" spans="1:11">
      <c r="A22" s="33">
        <v>14</v>
      </c>
      <c r="B22" s="39">
        <v>40203006003</v>
      </c>
      <c r="C22" s="37" t="s">
        <v>78</v>
      </c>
      <c r="D22" s="37" t="s">
        <v>81</v>
      </c>
      <c r="E22" s="34" t="s">
        <v>52</v>
      </c>
      <c r="F22" s="40">
        <v>946.52</v>
      </c>
      <c r="G22" s="70"/>
      <c r="H22" s="70"/>
      <c r="I22" s="70"/>
      <c r="J22" s="43">
        <f t="shared" si="0"/>
        <v>0</v>
      </c>
      <c r="K22" s="56"/>
    </row>
    <row r="23" ht="70.8" customHeight="1" spans="1:11">
      <c r="A23" s="33">
        <v>15</v>
      </c>
      <c r="B23" s="39">
        <v>40203006004</v>
      </c>
      <c r="C23" s="37" t="s">
        <v>78</v>
      </c>
      <c r="D23" s="37" t="s">
        <v>82</v>
      </c>
      <c r="E23" s="34" t="s">
        <v>52</v>
      </c>
      <c r="F23" s="40">
        <v>1173.8</v>
      </c>
      <c r="G23" s="70"/>
      <c r="H23" s="70"/>
      <c r="I23" s="70"/>
      <c r="J23" s="43">
        <f t="shared" si="0"/>
        <v>0</v>
      </c>
      <c r="K23" s="56"/>
    </row>
    <row r="24" ht="47.95" customHeight="1" spans="1:11">
      <c r="A24" s="33">
        <v>16</v>
      </c>
      <c r="B24" s="34" t="s">
        <v>83</v>
      </c>
      <c r="C24" s="37" t="s">
        <v>84</v>
      </c>
      <c r="D24" s="37" t="s">
        <v>85</v>
      </c>
      <c r="E24" s="34" t="s">
        <v>64</v>
      </c>
      <c r="F24" s="40">
        <v>789.55</v>
      </c>
      <c r="G24" s="70"/>
      <c r="H24" s="70"/>
      <c r="I24" s="70"/>
      <c r="J24" s="43">
        <f t="shared" si="0"/>
        <v>0</v>
      </c>
      <c r="K24" s="56"/>
    </row>
    <row r="25" ht="47.95" customHeight="1" spans="1:11">
      <c r="A25" s="33">
        <v>17</v>
      </c>
      <c r="B25" s="34" t="s">
        <v>86</v>
      </c>
      <c r="C25" s="37" t="s">
        <v>84</v>
      </c>
      <c r="D25" s="37" t="s">
        <v>87</v>
      </c>
      <c r="E25" s="34" t="s">
        <v>64</v>
      </c>
      <c r="F25" s="40">
        <v>180</v>
      </c>
      <c r="G25" s="70"/>
      <c r="H25" s="70"/>
      <c r="I25" s="70"/>
      <c r="J25" s="43">
        <f t="shared" si="0"/>
        <v>0</v>
      </c>
      <c r="K25" s="56"/>
    </row>
    <row r="26" ht="47.95" customHeight="1" spans="1:11">
      <c r="A26" s="33">
        <v>18</v>
      </c>
      <c r="B26" s="39">
        <v>40204006001</v>
      </c>
      <c r="C26" s="37" t="s">
        <v>88</v>
      </c>
      <c r="D26" s="37" t="s">
        <v>89</v>
      </c>
      <c r="E26" s="34" t="s">
        <v>67</v>
      </c>
      <c r="F26" s="43">
        <v>10</v>
      </c>
      <c r="G26" s="70"/>
      <c r="H26" s="70"/>
      <c r="I26" s="70"/>
      <c r="J26" s="43">
        <f t="shared" si="0"/>
        <v>0</v>
      </c>
      <c r="K26" s="56"/>
    </row>
    <row r="27" ht="18" customHeight="1" spans="1:11">
      <c r="A27" s="36"/>
      <c r="B27" s="34"/>
      <c r="C27" s="37" t="s">
        <v>90</v>
      </c>
      <c r="D27" s="37"/>
      <c r="E27" s="37"/>
      <c r="F27" s="40"/>
      <c r="G27" s="70"/>
      <c r="H27" s="70"/>
      <c r="I27" s="70"/>
      <c r="J27" s="43"/>
      <c r="K27" s="56"/>
    </row>
    <row r="28" ht="70.8" customHeight="1" spans="1:11">
      <c r="A28" s="33">
        <v>19</v>
      </c>
      <c r="B28" s="39">
        <v>40204002001</v>
      </c>
      <c r="C28" s="37" t="s">
        <v>91</v>
      </c>
      <c r="D28" s="37" t="s">
        <v>92</v>
      </c>
      <c r="E28" s="34" t="s">
        <v>52</v>
      </c>
      <c r="F28" s="40">
        <v>815.83</v>
      </c>
      <c r="G28" s="70"/>
      <c r="H28" s="70"/>
      <c r="I28" s="70"/>
      <c r="J28" s="43">
        <f t="shared" si="0"/>
        <v>0</v>
      </c>
      <c r="K28" s="56"/>
    </row>
    <row r="29" ht="70.8" customHeight="1" spans="1:11">
      <c r="A29" s="33">
        <v>20</v>
      </c>
      <c r="B29" s="39">
        <v>40204002002</v>
      </c>
      <c r="C29" s="37" t="s">
        <v>91</v>
      </c>
      <c r="D29" s="37" t="s">
        <v>93</v>
      </c>
      <c r="E29" s="34" t="s">
        <v>52</v>
      </c>
      <c r="F29" s="40">
        <v>107.2</v>
      </c>
      <c r="G29" s="70"/>
      <c r="H29" s="70"/>
      <c r="I29" s="70"/>
      <c r="J29" s="43">
        <f t="shared" si="0"/>
        <v>0</v>
      </c>
      <c r="K29" s="56"/>
    </row>
    <row r="30" ht="93.65" customHeight="1" spans="1:11">
      <c r="A30" s="33">
        <v>21</v>
      </c>
      <c r="B30" s="39">
        <v>40204004001</v>
      </c>
      <c r="C30" s="37" t="s">
        <v>94</v>
      </c>
      <c r="D30" s="37" t="s">
        <v>95</v>
      </c>
      <c r="E30" s="34" t="s">
        <v>64</v>
      </c>
      <c r="F30" s="40">
        <v>435</v>
      </c>
      <c r="G30" s="70"/>
      <c r="H30" s="70"/>
      <c r="I30" s="70"/>
      <c r="J30" s="43">
        <f t="shared" si="0"/>
        <v>0</v>
      </c>
      <c r="K30" s="56"/>
    </row>
    <row r="31" ht="105" customHeight="1" spans="1:11">
      <c r="A31" s="33">
        <v>22</v>
      </c>
      <c r="B31" s="39">
        <v>40204004002</v>
      </c>
      <c r="C31" s="37" t="s">
        <v>94</v>
      </c>
      <c r="D31" s="37" t="s">
        <v>96</v>
      </c>
      <c r="E31" s="34" t="s">
        <v>64</v>
      </c>
      <c r="F31" s="40">
        <v>20</v>
      </c>
      <c r="G31" s="70"/>
      <c r="H31" s="70"/>
      <c r="I31" s="70"/>
      <c r="J31" s="43">
        <f t="shared" si="0"/>
        <v>0</v>
      </c>
      <c r="K31" s="56"/>
    </row>
    <row r="32" ht="93.65" customHeight="1" spans="1:11">
      <c r="A32" s="33">
        <v>23</v>
      </c>
      <c r="B32" s="39">
        <v>40204004003</v>
      </c>
      <c r="C32" s="37" t="s">
        <v>94</v>
      </c>
      <c r="D32" s="37" t="s">
        <v>97</v>
      </c>
      <c r="E32" s="34" t="s">
        <v>64</v>
      </c>
      <c r="F32" s="40">
        <v>52.5</v>
      </c>
      <c r="G32" s="70"/>
      <c r="H32" s="70"/>
      <c r="I32" s="70"/>
      <c r="J32" s="43">
        <f t="shared" si="0"/>
        <v>0</v>
      </c>
      <c r="K32" s="56"/>
    </row>
    <row r="33" ht="59.45" customHeight="1" spans="1:11">
      <c r="A33" s="33">
        <v>24</v>
      </c>
      <c r="B33" s="39">
        <v>40204007001</v>
      </c>
      <c r="C33" s="37" t="s">
        <v>98</v>
      </c>
      <c r="D33" s="37" t="s">
        <v>99</v>
      </c>
      <c r="E33" s="34" t="s">
        <v>67</v>
      </c>
      <c r="F33" s="43">
        <v>31</v>
      </c>
      <c r="G33" s="70"/>
      <c r="H33" s="70"/>
      <c r="I33" s="70"/>
      <c r="J33" s="43">
        <f t="shared" si="0"/>
        <v>0</v>
      </c>
      <c r="K33" s="56"/>
    </row>
    <row r="34" ht="36.6" customHeight="1" spans="1:11">
      <c r="A34" s="33">
        <v>25</v>
      </c>
      <c r="B34" s="39">
        <v>40204007002</v>
      </c>
      <c r="C34" s="37" t="s">
        <v>100</v>
      </c>
      <c r="D34" s="37" t="s">
        <v>101</v>
      </c>
      <c r="E34" s="34" t="s">
        <v>67</v>
      </c>
      <c r="F34" s="43">
        <v>7</v>
      </c>
      <c r="G34" s="70"/>
      <c r="H34" s="70"/>
      <c r="I34" s="70"/>
      <c r="J34" s="43">
        <f t="shared" si="0"/>
        <v>0</v>
      </c>
      <c r="K34" s="56"/>
    </row>
    <row r="35" ht="18" customHeight="1" spans="1:11">
      <c r="A35" s="36"/>
      <c r="B35" s="34"/>
      <c r="C35" s="37" t="s">
        <v>102</v>
      </c>
      <c r="D35" s="37"/>
      <c r="E35" s="37"/>
      <c r="F35" s="40"/>
      <c r="G35" s="70"/>
      <c r="H35" s="70"/>
      <c r="I35" s="70"/>
      <c r="J35" s="43">
        <f t="shared" si="0"/>
        <v>0</v>
      </c>
      <c r="K35" s="56"/>
    </row>
    <row r="36" ht="70.8" customHeight="1" spans="1:11">
      <c r="A36" s="33">
        <v>26</v>
      </c>
      <c r="B36" s="39">
        <v>40205006001</v>
      </c>
      <c r="C36" s="37" t="s">
        <v>103</v>
      </c>
      <c r="D36" s="37" t="s">
        <v>104</v>
      </c>
      <c r="E36" s="34" t="s">
        <v>52</v>
      </c>
      <c r="F36" s="40">
        <v>7.2</v>
      </c>
      <c r="G36" s="70"/>
      <c r="H36" s="70"/>
      <c r="I36" s="70"/>
      <c r="J36" s="43">
        <f t="shared" si="0"/>
        <v>0</v>
      </c>
      <c r="K36" s="56"/>
    </row>
    <row r="37" ht="59.45" customHeight="1" spans="1:11">
      <c r="A37" s="33">
        <v>27</v>
      </c>
      <c r="B37" s="39">
        <v>40205007001</v>
      </c>
      <c r="C37" s="37" t="s">
        <v>105</v>
      </c>
      <c r="D37" s="37" t="s">
        <v>106</v>
      </c>
      <c r="E37" s="34" t="s">
        <v>52</v>
      </c>
      <c r="F37" s="40">
        <v>0.6</v>
      </c>
      <c r="G37" s="70"/>
      <c r="H37" s="70"/>
      <c r="I37" s="70"/>
      <c r="J37" s="43">
        <f t="shared" si="0"/>
        <v>0</v>
      </c>
      <c r="K37" s="56"/>
    </row>
    <row r="38" ht="47.95" customHeight="1" spans="1:11">
      <c r="A38" s="33">
        <v>28</v>
      </c>
      <c r="B38" s="39">
        <v>40205007002</v>
      </c>
      <c r="C38" s="37" t="s">
        <v>105</v>
      </c>
      <c r="D38" s="37" t="s">
        <v>107</v>
      </c>
      <c r="E38" s="34" t="s">
        <v>108</v>
      </c>
      <c r="F38" s="43">
        <v>4</v>
      </c>
      <c r="G38" s="70"/>
      <c r="H38" s="70"/>
      <c r="I38" s="70"/>
      <c r="J38" s="43">
        <f t="shared" si="0"/>
        <v>0</v>
      </c>
      <c r="K38" s="56"/>
    </row>
    <row r="39" ht="18" customHeight="1" spans="1:11">
      <c r="A39" s="36"/>
      <c r="B39" s="34"/>
      <c r="C39" s="37" t="s">
        <v>109</v>
      </c>
      <c r="D39" s="37"/>
      <c r="E39" s="37"/>
      <c r="F39" s="40"/>
      <c r="G39" s="70"/>
      <c r="H39" s="70"/>
      <c r="I39" s="70"/>
      <c r="J39" s="43"/>
      <c r="K39" s="56"/>
    </row>
    <row r="40" ht="70.8" customHeight="1" spans="1:11">
      <c r="A40" s="33">
        <v>29</v>
      </c>
      <c r="B40" s="39">
        <v>40205006002</v>
      </c>
      <c r="C40" s="37" t="s">
        <v>103</v>
      </c>
      <c r="D40" s="37" t="s">
        <v>110</v>
      </c>
      <c r="E40" s="34" t="s">
        <v>64</v>
      </c>
      <c r="F40" s="40">
        <v>2005</v>
      </c>
      <c r="G40" s="70"/>
      <c r="H40" s="70"/>
      <c r="I40" s="70"/>
      <c r="J40" s="43">
        <f t="shared" si="0"/>
        <v>0</v>
      </c>
      <c r="K40" s="56"/>
    </row>
    <row r="41" ht="70.8" customHeight="1" spans="1:11">
      <c r="A41" s="33">
        <v>30</v>
      </c>
      <c r="B41" s="39">
        <v>40205006003</v>
      </c>
      <c r="C41" s="37" t="s">
        <v>103</v>
      </c>
      <c r="D41" s="37" t="s">
        <v>111</v>
      </c>
      <c r="E41" s="34" t="s">
        <v>64</v>
      </c>
      <c r="F41" s="40">
        <v>152</v>
      </c>
      <c r="G41" s="70"/>
      <c r="H41" s="70"/>
      <c r="I41" s="70"/>
      <c r="J41" s="43">
        <f t="shared" si="0"/>
        <v>0</v>
      </c>
      <c r="K41" s="56"/>
    </row>
    <row r="42" ht="70.8" customHeight="1" spans="1:11">
      <c r="A42" s="33">
        <v>31</v>
      </c>
      <c r="B42" s="39">
        <v>40205006004</v>
      </c>
      <c r="C42" s="37" t="s">
        <v>103</v>
      </c>
      <c r="D42" s="37" t="s">
        <v>112</v>
      </c>
      <c r="E42" s="34" t="s">
        <v>64</v>
      </c>
      <c r="F42" s="40">
        <v>144</v>
      </c>
      <c r="G42" s="70"/>
      <c r="H42" s="70"/>
      <c r="I42" s="70"/>
      <c r="J42" s="43">
        <f t="shared" si="0"/>
        <v>0</v>
      </c>
      <c r="K42" s="56"/>
    </row>
    <row r="43" ht="70.8" customHeight="1" spans="1:11">
      <c r="A43" s="33">
        <v>32</v>
      </c>
      <c r="B43" s="39">
        <v>40205006005</v>
      </c>
      <c r="C43" s="37" t="s">
        <v>103</v>
      </c>
      <c r="D43" s="37" t="s">
        <v>113</v>
      </c>
      <c r="E43" s="34" t="s">
        <v>64</v>
      </c>
      <c r="F43" s="40">
        <v>855</v>
      </c>
      <c r="G43" s="70"/>
      <c r="H43" s="70"/>
      <c r="I43" s="70"/>
      <c r="J43" s="43">
        <f t="shared" si="0"/>
        <v>0</v>
      </c>
      <c r="K43" s="56"/>
    </row>
    <row r="44" ht="82.15" customHeight="1" spans="1:11">
      <c r="A44" s="33">
        <v>33</v>
      </c>
      <c r="B44" s="39">
        <v>40205006006</v>
      </c>
      <c r="C44" s="37" t="s">
        <v>103</v>
      </c>
      <c r="D44" s="37" t="s">
        <v>114</v>
      </c>
      <c r="E44" s="34" t="s">
        <v>64</v>
      </c>
      <c r="F44" s="40">
        <v>988</v>
      </c>
      <c r="G44" s="70"/>
      <c r="H44" s="70"/>
      <c r="I44" s="70"/>
      <c r="J44" s="43">
        <f t="shared" si="0"/>
        <v>0</v>
      </c>
      <c r="K44" s="56"/>
    </row>
    <row r="45" ht="82.15" customHeight="1" spans="1:11">
      <c r="A45" s="33">
        <v>34</v>
      </c>
      <c r="B45" s="39">
        <v>40205006007</v>
      </c>
      <c r="C45" s="37" t="s">
        <v>103</v>
      </c>
      <c r="D45" s="37" t="s">
        <v>115</v>
      </c>
      <c r="E45" s="34" t="s">
        <v>64</v>
      </c>
      <c r="F45" s="40">
        <v>144</v>
      </c>
      <c r="G45" s="70"/>
      <c r="H45" s="70"/>
      <c r="I45" s="70"/>
      <c r="J45" s="43">
        <f t="shared" si="0"/>
        <v>0</v>
      </c>
      <c r="K45" s="56"/>
    </row>
    <row r="46" ht="70.8" customHeight="1" spans="1:11">
      <c r="A46" s="33">
        <v>35</v>
      </c>
      <c r="B46" s="39">
        <v>40205006008</v>
      </c>
      <c r="C46" s="37" t="s">
        <v>103</v>
      </c>
      <c r="D46" s="37" t="s">
        <v>116</v>
      </c>
      <c r="E46" s="34" t="s">
        <v>64</v>
      </c>
      <c r="F46" s="40">
        <v>200</v>
      </c>
      <c r="G46" s="70"/>
      <c r="H46" s="70"/>
      <c r="I46" s="70"/>
      <c r="J46" s="43">
        <f t="shared" si="0"/>
        <v>0</v>
      </c>
      <c r="K46" s="56"/>
    </row>
    <row r="47" ht="47.95" customHeight="1" spans="1:11">
      <c r="A47" s="33">
        <v>36</v>
      </c>
      <c r="B47" s="39">
        <v>40205007003</v>
      </c>
      <c r="C47" s="37" t="s">
        <v>105</v>
      </c>
      <c r="D47" s="37" t="s">
        <v>117</v>
      </c>
      <c r="E47" s="34" t="s">
        <v>108</v>
      </c>
      <c r="F47" s="43">
        <v>27</v>
      </c>
      <c r="G47" s="70"/>
      <c r="H47" s="70"/>
      <c r="I47" s="70"/>
      <c r="J47" s="43">
        <f t="shared" si="0"/>
        <v>0</v>
      </c>
      <c r="K47" s="56"/>
    </row>
    <row r="48" ht="93.65" customHeight="1" spans="1:11">
      <c r="A48" s="33">
        <v>37</v>
      </c>
      <c r="B48" s="39">
        <v>40205008001</v>
      </c>
      <c r="C48" s="37" t="s">
        <v>118</v>
      </c>
      <c r="D48" s="37" t="s">
        <v>119</v>
      </c>
      <c r="E48" s="34" t="s">
        <v>52</v>
      </c>
      <c r="F48" s="40">
        <v>494</v>
      </c>
      <c r="G48" s="70"/>
      <c r="H48" s="70"/>
      <c r="I48" s="70"/>
      <c r="J48" s="43">
        <f t="shared" si="0"/>
        <v>0</v>
      </c>
      <c r="K48" s="56"/>
    </row>
    <row r="49" ht="70.8" customHeight="1" spans="1:11">
      <c r="A49" s="33">
        <v>38</v>
      </c>
      <c r="B49" s="39">
        <v>40205006009</v>
      </c>
      <c r="C49" s="37" t="s">
        <v>103</v>
      </c>
      <c r="D49" s="37" t="s">
        <v>120</v>
      </c>
      <c r="E49" s="34" t="s">
        <v>64</v>
      </c>
      <c r="F49" s="40">
        <v>42</v>
      </c>
      <c r="G49" s="70"/>
      <c r="H49" s="70"/>
      <c r="I49" s="70"/>
      <c r="J49" s="43">
        <f t="shared" si="0"/>
        <v>0</v>
      </c>
      <c r="K49" s="56"/>
    </row>
    <row r="50" ht="47.95" customHeight="1" spans="1:11">
      <c r="A50" s="33">
        <v>39</v>
      </c>
      <c r="B50" s="39">
        <v>40205007004</v>
      </c>
      <c r="C50" s="37" t="s">
        <v>105</v>
      </c>
      <c r="D50" s="37" t="s">
        <v>121</v>
      </c>
      <c r="E50" s="34" t="s">
        <v>108</v>
      </c>
      <c r="F50" s="43">
        <v>17</v>
      </c>
      <c r="G50" s="70"/>
      <c r="H50" s="70"/>
      <c r="I50" s="70"/>
      <c r="J50" s="43">
        <f t="shared" si="0"/>
        <v>0</v>
      </c>
      <c r="K50" s="56"/>
    </row>
    <row r="51" ht="59.45" customHeight="1" spans="1:11">
      <c r="A51" s="33">
        <v>40</v>
      </c>
      <c r="B51" s="39">
        <v>40203001001</v>
      </c>
      <c r="C51" s="37" t="s">
        <v>122</v>
      </c>
      <c r="D51" s="37" t="s">
        <v>123</v>
      </c>
      <c r="E51" s="34" t="s">
        <v>52</v>
      </c>
      <c r="F51" s="40">
        <v>5</v>
      </c>
      <c r="G51" s="70"/>
      <c r="H51" s="70"/>
      <c r="I51" s="70"/>
      <c r="J51" s="43">
        <f t="shared" si="0"/>
        <v>0</v>
      </c>
      <c r="K51" s="56"/>
    </row>
    <row r="52" ht="82.15" customHeight="1" spans="1:11">
      <c r="A52" s="33">
        <v>41</v>
      </c>
      <c r="B52" s="39">
        <v>40205006010</v>
      </c>
      <c r="C52" s="37" t="s">
        <v>103</v>
      </c>
      <c r="D52" s="37" t="s">
        <v>124</v>
      </c>
      <c r="E52" s="34" t="s">
        <v>52</v>
      </c>
      <c r="F52" s="40">
        <v>30.45</v>
      </c>
      <c r="G52" s="70"/>
      <c r="H52" s="70"/>
      <c r="I52" s="70"/>
      <c r="J52" s="43">
        <f t="shared" si="0"/>
        <v>0</v>
      </c>
      <c r="K52" s="56"/>
    </row>
    <row r="53" ht="82.15" customHeight="1" spans="1:11">
      <c r="A53" s="33">
        <v>42</v>
      </c>
      <c r="B53" s="39">
        <v>40205006011</v>
      </c>
      <c r="C53" s="37" t="s">
        <v>103</v>
      </c>
      <c r="D53" s="37" t="s">
        <v>125</v>
      </c>
      <c r="E53" s="34" t="s">
        <v>52</v>
      </c>
      <c r="F53" s="40">
        <v>250.32</v>
      </c>
      <c r="G53" s="70"/>
      <c r="H53" s="70"/>
      <c r="I53" s="70"/>
      <c r="J53" s="43">
        <f t="shared" si="0"/>
        <v>0</v>
      </c>
      <c r="K53" s="56"/>
    </row>
    <row r="54" ht="25.3" customHeight="1" spans="1:11">
      <c r="A54" s="33">
        <v>43</v>
      </c>
      <c r="B54" s="34" t="s">
        <v>126</v>
      </c>
      <c r="C54" s="37" t="s">
        <v>127</v>
      </c>
      <c r="D54" s="37" t="s">
        <v>128</v>
      </c>
      <c r="E54" s="34" t="s">
        <v>52</v>
      </c>
      <c r="F54" s="40">
        <v>255</v>
      </c>
      <c r="G54" s="70"/>
      <c r="H54" s="70"/>
      <c r="I54" s="70"/>
      <c r="J54" s="43">
        <f t="shared" si="0"/>
        <v>0</v>
      </c>
      <c r="K54" s="56"/>
    </row>
    <row r="55" ht="59.45" customHeight="1" spans="1:11">
      <c r="A55" s="33">
        <v>44</v>
      </c>
      <c r="B55" s="39">
        <v>40205007005</v>
      </c>
      <c r="C55" s="37" t="s">
        <v>105</v>
      </c>
      <c r="D55" s="37" t="s">
        <v>129</v>
      </c>
      <c r="E55" s="34" t="s">
        <v>52</v>
      </c>
      <c r="F55" s="40">
        <v>11.2</v>
      </c>
      <c r="G55" s="70"/>
      <c r="H55" s="70"/>
      <c r="I55" s="70"/>
      <c r="J55" s="43">
        <f t="shared" si="0"/>
        <v>0</v>
      </c>
      <c r="K55" s="56"/>
    </row>
    <row r="56" ht="18" customHeight="1" spans="1:11">
      <c r="A56" s="33"/>
      <c r="B56" s="34"/>
      <c r="C56" s="37"/>
      <c r="D56" s="37"/>
      <c r="E56" s="34"/>
      <c r="F56" s="40"/>
      <c r="G56" s="70"/>
      <c r="H56" s="70"/>
      <c r="I56" s="70"/>
      <c r="J56" s="43"/>
      <c r="K56" s="56"/>
    </row>
    <row r="57" ht="18" customHeight="1" spans="1:11">
      <c r="A57" s="33"/>
      <c r="B57" s="34"/>
      <c r="C57" s="37"/>
      <c r="D57" s="37"/>
      <c r="E57" s="34"/>
      <c r="F57" s="40"/>
      <c r="G57" s="70"/>
      <c r="H57" s="70"/>
      <c r="I57" s="70"/>
      <c r="J57" s="43"/>
      <c r="K57" s="56"/>
    </row>
    <row r="58" ht="18" customHeight="1" spans="1:11">
      <c r="A58" s="33"/>
      <c r="B58" s="34"/>
      <c r="C58" s="37"/>
      <c r="D58" s="37"/>
      <c r="E58" s="34"/>
      <c r="F58" s="40"/>
      <c r="G58" s="70"/>
      <c r="H58" s="70"/>
      <c r="I58" s="70"/>
      <c r="J58" s="43"/>
      <c r="K58" s="56"/>
    </row>
    <row r="59" ht="18" customHeight="1" spans="1:11">
      <c r="A59" s="44" t="s">
        <v>130</v>
      </c>
      <c r="B59" s="45"/>
      <c r="C59" s="45"/>
      <c r="D59" s="45"/>
      <c r="E59" s="45"/>
      <c r="F59" s="85"/>
      <c r="G59" s="86"/>
      <c r="H59" s="86"/>
      <c r="I59" s="86"/>
      <c r="J59" s="73">
        <f>SUM(J8:J58)</f>
        <v>0</v>
      </c>
      <c r="K59" s="58"/>
    </row>
    <row r="60" ht="25.9" customHeight="1" spans="1:12">
      <c r="A60" s="47" t="s">
        <v>131</v>
      </c>
      <c r="B60" s="47"/>
      <c r="C60" s="47"/>
      <c r="D60" s="47"/>
      <c r="E60" s="47"/>
      <c r="F60" s="87"/>
      <c r="G60" s="88"/>
      <c r="H60" s="88"/>
      <c r="I60" s="88"/>
      <c r="J60" s="91"/>
      <c r="K60" s="47"/>
      <c r="L60" s="47"/>
    </row>
    <row r="61" ht="18.6" customHeight="1" spans="1:12">
      <c r="A61" s="47"/>
      <c r="B61" s="47"/>
      <c r="C61" s="47"/>
      <c r="D61" s="47"/>
      <c r="E61" s="47"/>
      <c r="F61" s="87"/>
      <c r="G61" s="88"/>
      <c r="H61" s="88"/>
      <c r="I61" s="50" t="s">
        <v>132</v>
      </c>
      <c r="J61" s="72"/>
      <c r="K61" s="50"/>
      <c r="L61" s="50"/>
    </row>
  </sheetData>
  <sheetProtection password="E813" sheet="1" objects="1"/>
  <mergeCells count="70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A59:I59"/>
    <mergeCell ref="A60:L60"/>
    <mergeCell ref="A61:G61"/>
    <mergeCell ref="I61:L61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2361111111111" right="0.192361111111111" top="0.586111111111111" bottom="0" header="0.586111111111111" footer="0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showGridLines="0" workbookViewId="0">
      <selection activeCell="A1" sqref="A1:F1"/>
    </sheetView>
  </sheetViews>
  <sheetFormatPr defaultColWidth="9" defaultRowHeight="11.25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133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16</v>
      </c>
      <c r="B3" s="4"/>
      <c r="C3" s="4"/>
      <c r="D3" s="4"/>
      <c r="E3" s="4"/>
      <c r="F3" s="4"/>
      <c r="G3" s="2" t="s">
        <v>17</v>
      </c>
      <c r="H3" s="2"/>
      <c r="I3" s="2"/>
    </row>
    <row r="4" ht="17.4" customHeight="1" spans="1:10">
      <c r="A4" s="5" t="s">
        <v>2</v>
      </c>
      <c r="B4" s="6" t="s">
        <v>134</v>
      </c>
      <c r="C4" s="6" t="s">
        <v>41</v>
      </c>
      <c r="D4" s="6" t="s">
        <v>135</v>
      </c>
      <c r="E4" s="6"/>
      <c r="F4" s="6" t="s">
        <v>136</v>
      </c>
      <c r="G4" s="6"/>
      <c r="H4" s="6" t="s">
        <v>4</v>
      </c>
      <c r="I4" s="7" t="s">
        <v>137</v>
      </c>
      <c r="J4" s="7"/>
    </row>
    <row r="5" ht="15.6" customHeight="1" spans="1:10">
      <c r="A5" s="8">
        <v>1</v>
      </c>
      <c r="B5" s="11" t="s">
        <v>138</v>
      </c>
      <c r="C5" s="9" t="s">
        <v>139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140</v>
      </c>
      <c r="C6" s="9" t="s">
        <v>141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142</v>
      </c>
      <c r="C7" s="9" t="s">
        <v>143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144</v>
      </c>
      <c r="C8" s="9" t="s">
        <v>145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146</v>
      </c>
      <c r="C9" s="9" t="s">
        <v>147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148</v>
      </c>
      <c r="C10" s="9" t="s">
        <v>149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150</v>
      </c>
      <c r="C11" s="9" t="s">
        <v>151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152</v>
      </c>
      <c r="C12" s="9" t="s">
        <v>153</v>
      </c>
      <c r="D12" s="9"/>
      <c r="E12" s="9"/>
      <c r="F12" s="9"/>
      <c r="G12" s="9"/>
      <c r="H12" s="10"/>
      <c r="I12" s="21"/>
      <c r="J12" s="21"/>
    </row>
    <row r="13" ht="25.3" customHeight="1" spans="1:10">
      <c r="A13" s="8">
        <v>9</v>
      </c>
      <c r="B13" s="11" t="s">
        <v>154</v>
      </c>
      <c r="C13" s="9" t="s">
        <v>155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3.8" customHeight="1" spans="1:10">
      <c r="A39" s="13" t="s">
        <v>156</v>
      </c>
      <c r="B39" s="14"/>
      <c r="C39" s="14"/>
      <c r="D39" s="14"/>
      <c r="E39" s="14"/>
      <c r="F39" s="14"/>
      <c r="G39" s="14"/>
      <c r="H39" s="18"/>
      <c r="I39" s="15"/>
      <c r="J39" s="15"/>
    </row>
    <row r="40" ht="47.95" customHeight="1" spans="1:9">
      <c r="A40" s="16" t="s">
        <v>157</v>
      </c>
      <c r="B40" s="16"/>
      <c r="C40" s="16"/>
      <c r="D40" s="16"/>
      <c r="E40" s="16"/>
      <c r="F40" s="16"/>
      <c r="G40" s="16"/>
      <c r="H40" s="16"/>
      <c r="I40" s="16"/>
    </row>
    <row r="41" ht="14.4" customHeight="1" spans="1:9">
      <c r="A41" s="16"/>
      <c r="B41" s="16"/>
      <c r="C41" s="16"/>
      <c r="D41" s="16"/>
      <c r="E41" s="20"/>
      <c r="F41" s="20"/>
      <c r="G41" s="2" t="s">
        <v>158</v>
      </c>
      <c r="H41" s="2"/>
      <c r="I41" s="2"/>
    </row>
  </sheetData>
  <mergeCells count="117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A39:G39"/>
    <mergeCell ref="I39:J39"/>
    <mergeCell ref="A40:I40"/>
    <mergeCell ref="A41:D41"/>
    <mergeCell ref="E41:F41"/>
    <mergeCell ref="G41:I41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A1" sqref="A1:E1"/>
    </sheetView>
  </sheetViews>
  <sheetFormatPr defaultColWidth="9" defaultRowHeight="11.25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159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16</v>
      </c>
      <c r="B3" s="4"/>
      <c r="C3" s="4"/>
      <c r="D3" s="4"/>
      <c r="E3" s="4"/>
      <c r="F3" s="2" t="s">
        <v>17</v>
      </c>
      <c r="G3" s="2"/>
      <c r="H3" s="2"/>
    </row>
    <row r="4" ht="17.4" customHeight="1" spans="1:7">
      <c r="A4" s="5" t="s">
        <v>2</v>
      </c>
      <c r="B4" s="6" t="s">
        <v>41</v>
      </c>
      <c r="C4" s="6" t="s">
        <v>43</v>
      </c>
      <c r="D4" s="6" t="s">
        <v>19</v>
      </c>
      <c r="E4" s="6"/>
      <c r="F4" s="6"/>
      <c r="G4" s="7" t="s">
        <v>137</v>
      </c>
    </row>
    <row r="5" ht="15.6" customHeight="1" spans="1:7">
      <c r="A5" s="8" t="s">
        <v>21</v>
      </c>
      <c r="B5" s="9" t="s">
        <v>160</v>
      </c>
      <c r="C5" s="11" t="s">
        <v>161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156</v>
      </c>
      <c r="B41" s="14"/>
      <c r="C41" s="18"/>
      <c r="D41" s="18" t="s">
        <v>37</v>
      </c>
      <c r="E41" s="18"/>
      <c r="F41" s="18"/>
      <c r="G41" s="19" t="s">
        <v>162</v>
      </c>
    </row>
    <row r="42" ht="16.2" customHeight="1" spans="1:8">
      <c r="A42" s="16" t="s">
        <v>163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164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workbookViewId="0">
      <selection activeCell="A1" sqref="A1:E1"/>
    </sheetView>
  </sheetViews>
  <sheetFormatPr defaultColWidth="9" defaultRowHeight="11.25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165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16</v>
      </c>
      <c r="B3" s="4"/>
      <c r="C3" s="4"/>
      <c r="D3" s="4"/>
      <c r="E3" s="4"/>
      <c r="F3" s="2" t="s">
        <v>17</v>
      </c>
      <c r="G3" s="2"/>
      <c r="H3" s="2"/>
    </row>
    <row r="4" ht="16.2" customHeight="1" spans="1:7">
      <c r="A4" s="5" t="s">
        <v>2</v>
      </c>
      <c r="B4" s="6" t="s">
        <v>166</v>
      </c>
      <c r="C4" s="6" t="s">
        <v>135</v>
      </c>
      <c r="D4" s="6" t="s">
        <v>167</v>
      </c>
      <c r="E4" s="6"/>
      <c r="F4" s="6" t="s">
        <v>136</v>
      </c>
      <c r="G4" s="7" t="s">
        <v>4</v>
      </c>
    </row>
    <row r="5" ht="14.4" customHeight="1" spans="1:7">
      <c r="A5" s="8" t="s">
        <v>21</v>
      </c>
      <c r="B5" s="9" t="s">
        <v>32</v>
      </c>
      <c r="C5" s="9" t="s">
        <v>168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169</v>
      </c>
      <c r="C6" s="9" t="s">
        <v>170</v>
      </c>
      <c r="D6" s="10"/>
      <c r="E6" s="10"/>
      <c r="F6" s="11"/>
      <c r="G6" s="12"/>
    </row>
    <row r="7" ht="14.4" customHeight="1" spans="1:7">
      <c r="A7" s="8" t="s">
        <v>8</v>
      </c>
      <c r="B7" s="9" t="s">
        <v>171</v>
      </c>
      <c r="C7" s="9" t="s">
        <v>172</v>
      </c>
      <c r="D7" s="10"/>
      <c r="E7" s="10"/>
      <c r="F7" s="11"/>
      <c r="G7" s="12"/>
    </row>
    <row r="8" ht="25.3" customHeight="1" spans="1:7">
      <c r="A8" s="8" t="s">
        <v>23</v>
      </c>
      <c r="B8" s="9" t="s">
        <v>34</v>
      </c>
      <c r="C8" s="9" t="s">
        <v>173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4.4" customHeight="1" spans="1:7">
      <c r="A43" s="8"/>
      <c r="B43" s="9"/>
      <c r="C43" s="9"/>
      <c r="D43" s="10"/>
      <c r="E43" s="10"/>
      <c r="F43" s="11"/>
      <c r="G43" s="12"/>
    </row>
    <row r="44" ht="19.25" customHeight="1" spans="1:7">
      <c r="A44" s="13" t="s">
        <v>14</v>
      </c>
      <c r="B44" s="14"/>
      <c r="C44" s="14"/>
      <c r="D44" s="14"/>
      <c r="E44" s="14"/>
      <c r="F44" s="14"/>
      <c r="G44" s="15"/>
    </row>
    <row r="45" ht="14.4" customHeight="1" spans="1:8">
      <c r="A45" s="16"/>
      <c r="B45" s="16"/>
      <c r="C45" s="16"/>
      <c r="D45" s="16"/>
      <c r="E45" s="2"/>
      <c r="F45" s="2" t="s">
        <v>174</v>
      </c>
      <c r="G45" s="2"/>
      <c r="H45" s="2"/>
    </row>
  </sheetData>
  <mergeCells count="48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A44:F44"/>
    <mergeCell ref="A45:D45"/>
    <mergeCell ref="F45:H45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O12" sqref="O12"/>
    </sheetView>
  </sheetViews>
  <sheetFormatPr defaultColWidth="9" defaultRowHeight="11.25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15</v>
      </c>
      <c r="B2" s="3"/>
      <c r="C2" s="3"/>
      <c r="D2" s="3"/>
      <c r="E2" s="3"/>
      <c r="F2" s="3"/>
    </row>
    <row r="3" ht="25.3" customHeight="1" spans="1:6">
      <c r="A3" s="4" t="s">
        <v>175</v>
      </c>
      <c r="B3" s="4"/>
      <c r="C3" s="4"/>
      <c r="D3" s="4"/>
      <c r="E3" s="2" t="s">
        <v>17</v>
      </c>
      <c r="F3" s="2"/>
    </row>
    <row r="4" ht="22.25" customHeight="1" spans="1:6">
      <c r="A4" s="5" t="s">
        <v>2</v>
      </c>
      <c r="B4" s="6" t="s">
        <v>18</v>
      </c>
      <c r="C4" s="6" t="s">
        <v>19</v>
      </c>
      <c r="D4" s="6"/>
      <c r="E4" s="6"/>
      <c r="F4" s="7" t="s">
        <v>20</v>
      </c>
    </row>
    <row r="5" ht="22.25" customHeight="1" spans="1:6">
      <c r="A5" s="8" t="s">
        <v>21</v>
      </c>
      <c r="B5" s="9" t="s">
        <v>22</v>
      </c>
      <c r="C5" s="10"/>
      <c r="D5" s="10"/>
      <c r="E5" s="10"/>
      <c r="F5" s="12"/>
    </row>
    <row r="6" ht="22.25" customHeight="1" spans="1:6">
      <c r="A6" s="8" t="s">
        <v>23</v>
      </c>
      <c r="B6" s="9" t="s">
        <v>24</v>
      </c>
      <c r="C6" s="10"/>
      <c r="D6" s="10"/>
      <c r="E6" s="10"/>
      <c r="F6" s="12"/>
    </row>
    <row r="7" ht="22.25" customHeight="1" spans="1:6">
      <c r="A7" s="8" t="s">
        <v>25</v>
      </c>
      <c r="B7" s="9" t="s">
        <v>26</v>
      </c>
      <c r="C7" s="10"/>
      <c r="D7" s="10"/>
      <c r="E7" s="10"/>
      <c r="F7" s="12"/>
    </row>
    <row r="8" ht="22.25" customHeight="1" spans="1:6">
      <c r="A8" s="8" t="s">
        <v>27</v>
      </c>
      <c r="B8" s="9" t="s">
        <v>28</v>
      </c>
      <c r="C8" s="10"/>
      <c r="D8" s="10"/>
      <c r="E8" s="10"/>
      <c r="F8" s="12"/>
    </row>
    <row r="9" ht="22.25" customHeight="1" spans="1:6">
      <c r="A9" s="8" t="s">
        <v>29</v>
      </c>
      <c r="B9" s="9" t="s">
        <v>30</v>
      </c>
      <c r="C9" s="10"/>
      <c r="D9" s="10"/>
      <c r="E9" s="10"/>
      <c r="F9" s="12"/>
    </row>
    <row r="10" ht="22.25" customHeight="1" spans="1:6">
      <c r="A10" s="8" t="s">
        <v>31</v>
      </c>
      <c r="B10" s="9" t="s">
        <v>32</v>
      </c>
      <c r="C10" s="10"/>
      <c r="D10" s="10"/>
      <c r="E10" s="10"/>
      <c r="F10" s="12"/>
    </row>
    <row r="11" ht="22.25" customHeight="1" spans="1:6">
      <c r="A11" s="8" t="s">
        <v>33</v>
      </c>
      <c r="B11" s="9" t="s">
        <v>34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60" t="s">
        <v>35</v>
      </c>
      <c r="B31" s="61"/>
      <c r="C31" s="18" t="s">
        <v>36</v>
      </c>
      <c r="D31" s="18"/>
      <c r="E31" s="18"/>
      <c r="F31" s="15" t="s">
        <v>37</v>
      </c>
    </row>
    <row r="32" ht="13.8" customHeight="1" spans="1:6">
      <c r="A32" s="16"/>
      <c r="B32" s="16"/>
      <c r="C32" s="16"/>
      <c r="D32" s="2"/>
      <c r="E32" s="2" t="s">
        <v>38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0"/>
  <sheetViews>
    <sheetView showGridLines="0" zoomScale="130" zoomScaleNormal="130" topLeftCell="A67" workbookViewId="0">
      <selection activeCell="R9" sqref="R9"/>
    </sheetView>
  </sheetViews>
  <sheetFormatPr defaultColWidth="9" defaultRowHeight="11.25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2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63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5"/>
      <c r="B1" s="25"/>
      <c r="C1" s="25"/>
      <c r="D1" s="25"/>
      <c r="E1" s="25"/>
      <c r="F1" s="25"/>
      <c r="G1" s="25"/>
      <c r="H1" s="25"/>
      <c r="I1" s="50"/>
      <c r="J1" s="72"/>
      <c r="K1" s="50"/>
      <c r="L1" s="50"/>
    </row>
    <row r="2" ht="27.55" customHeight="1" spans="1:12">
      <c r="A2" s="27" t="s">
        <v>39</v>
      </c>
      <c r="B2" s="27"/>
      <c r="C2" s="27"/>
      <c r="D2" s="27"/>
      <c r="E2" s="27"/>
      <c r="F2" s="27"/>
      <c r="G2" s="27"/>
      <c r="H2" s="27"/>
      <c r="I2" s="27"/>
      <c r="J2" s="51"/>
      <c r="K2" s="27"/>
      <c r="L2" s="27"/>
    </row>
    <row r="3" ht="36.6" customHeight="1" spans="1:12">
      <c r="A3" s="29" t="s">
        <v>175</v>
      </c>
      <c r="B3" s="29"/>
      <c r="C3" s="29"/>
      <c r="D3" s="29"/>
      <c r="E3" s="29"/>
      <c r="F3" s="29"/>
      <c r="G3" s="29"/>
      <c r="H3" s="29"/>
      <c r="I3" s="50"/>
      <c r="J3" s="72"/>
      <c r="K3" s="50"/>
      <c r="L3" s="50"/>
    </row>
    <row r="4" ht="18" customHeight="1" spans="1:11">
      <c r="A4" s="30" t="s">
        <v>2</v>
      </c>
      <c r="B4" s="31" t="s">
        <v>40</v>
      </c>
      <c r="C4" s="31" t="s">
        <v>41</v>
      </c>
      <c r="D4" s="31" t="s">
        <v>42</v>
      </c>
      <c r="E4" s="31" t="s">
        <v>43</v>
      </c>
      <c r="F4" s="31" t="s">
        <v>44</v>
      </c>
      <c r="G4" s="31" t="s">
        <v>4</v>
      </c>
      <c r="H4" s="31"/>
      <c r="I4" s="31"/>
      <c r="J4" s="52"/>
      <c r="K4" s="53"/>
    </row>
    <row r="5" ht="18" customHeight="1" spans="1:11">
      <c r="A5" s="33"/>
      <c r="B5" s="34"/>
      <c r="C5" s="34"/>
      <c r="D5" s="34"/>
      <c r="E5" s="34"/>
      <c r="F5" s="34"/>
      <c r="G5" s="34" t="s">
        <v>45</v>
      </c>
      <c r="H5" s="34"/>
      <c r="I5" s="34"/>
      <c r="J5" s="54" t="s">
        <v>46</v>
      </c>
      <c r="K5" s="55" t="s">
        <v>47</v>
      </c>
    </row>
    <row r="6" ht="18" customHeight="1" spans="1:11">
      <c r="A6" s="33"/>
      <c r="B6" s="34"/>
      <c r="C6" s="34"/>
      <c r="D6" s="34"/>
      <c r="E6" s="34"/>
      <c r="F6" s="34"/>
      <c r="G6" s="34"/>
      <c r="H6" s="34"/>
      <c r="I6" s="34"/>
      <c r="J6" s="54"/>
      <c r="K6" s="55" t="s">
        <v>48</v>
      </c>
    </row>
    <row r="7" ht="18" customHeight="1" spans="1:11">
      <c r="A7" s="36"/>
      <c r="B7" s="34"/>
      <c r="C7" s="37" t="s">
        <v>49</v>
      </c>
      <c r="D7" s="37"/>
      <c r="E7" s="37"/>
      <c r="F7" s="37"/>
      <c r="G7" s="68"/>
      <c r="H7" s="68"/>
      <c r="I7" s="68"/>
      <c r="J7" s="43"/>
      <c r="K7" s="56"/>
    </row>
    <row r="8" ht="59.45" customHeight="1" spans="1:11">
      <c r="A8" s="33">
        <v>1</v>
      </c>
      <c r="B8" s="39">
        <v>41001004001</v>
      </c>
      <c r="C8" s="37" t="s">
        <v>50</v>
      </c>
      <c r="D8" s="37" t="s">
        <v>51</v>
      </c>
      <c r="E8" s="34" t="s">
        <v>52</v>
      </c>
      <c r="F8" s="40">
        <v>7307.96</v>
      </c>
      <c r="G8" s="41"/>
      <c r="H8" s="41"/>
      <c r="I8" s="41"/>
      <c r="J8" s="43">
        <f>ROUND(F8*G8,0)</f>
        <v>0</v>
      </c>
      <c r="K8" s="56"/>
    </row>
    <row r="9" ht="65" customHeight="1" spans="1:11">
      <c r="A9" s="33">
        <v>2</v>
      </c>
      <c r="B9" s="39">
        <v>41001004002</v>
      </c>
      <c r="C9" s="37" t="s">
        <v>50</v>
      </c>
      <c r="D9" s="37" t="s">
        <v>53</v>
      </c>
      <c r="E9" s="34" t="s">
        <v>52</v>
      </c>
      <c r="F9" s="40">
        <v>4388.64</v>
      </c>
      <c r="G9" s="41"/>
      <c r="H9" s="41"/>
      <c r="I9" s="41"/>
      <c r="J9" s="43">
        <f t="shared" ref="J9:J40" si="0">ROUND(F9*G9,0)</f>
        <v>0</v>
      </c>
      <c r="K9" s="56"/>
    </row>
    <row r="10" ht="59.45" customHeight="1" spans="1:11">
      <c r="A10" s="33">
        <v>3</v>
      </c>
      <c r="B10" s="39">
        <v>41001003001</v>
      </c>
      <c r="C10" s="37" t="s">
        <v>54</v>
      </c>
      <c r="D10" s="37" t="s">
        <v>55</v>
      </c>
      <c r="E10" s="34" t="s">
        <v>52</v>
      </c>
      <c r="F10" s="40">
        <v>496.5</v>
      </c>
      <c r="G10" s="41"/>
      <c r="H10" s="41"/>
      <c r="I10" s="41"/>
      <c r="J10" s="43">
        <f t="shared" si="0"/>
        <v>0</v>
      </c>
      <c r="K10" s="56"/>
    </row>
    <row r="11" ht="39" customHeight="1" spans="1:11">
      <c r="A11" s="33">
        <v>4</v>
      </c>
      <c r="B11" s="39">
        <v>40101001001</v>
      </c>
      <c r="C11" s="37" t="s">
        <v>176</v>
      </c>
      <c r="D11" s="37" t="s">
        <v>177</v>
      </c>
      <c r="E11" s="34" t="s">
        <v>58</v>
      </c>
      <c r="F11" s="40">
        <v>10.4</v>
      </c>
      <c r="G11" s="41"/>
      <c r="H11" s="41"/>
      <c r="I11" s="41"/>
      <c r="J11" s="43">
        <f t="shared" si="0"/>
        <v>0</v>
      </c>
      <c r="K11" s="56"/>
    </row>
    <row r="12" ht="76" customHeight="1" spans="1:11">
      <c r="A12" s="33">
        <v>5</v>
      </c>
      <c r="B12" s="39">
        <v>41001008001</v>
      </c>
      <c r="C12" s="37" t="s">
        <v>178</v>
      </c>
      <c r="D12" s="37" t="s">
        <v>179</v>
      </c>
      <c r="E12" s="34" t="s">
        <v>58</v>
      </c>
      <c r="F12" s="40">
        <v>6.5</v>
      </c>
      <c r="G12" s="41"/>
      <c r="H12" s="41"/>
      <c r="I12" s="41"/>
      <c r="J12" s="43">
        <f t="shared" si="0"/>
        <v>0</v>
      </c>
      <c r="K12" s="56"/>
    </row>
    <row r="13" ht="93.65" customHeight="1" spans="1:11">
      <c r="A13" s="33">
        <v>6</v>
      </c>
      <c r="B13" s="39">
        <v>41001001001</v>
      </c>
      <c r="C13" s="37" t="s">
        <v>59</v>
      </c>
      <c r="D13" s="37" t="s">
        <v>180</v>
      </c>
      <c r="E13" s="34" t="s">
        <v>52</v>
      </c>
      <c r="F13" s="40">
        <v>33</v>
      </c>
      <c r="G13" s="41"/>
      <c r="H13" s="41"/>
      <c r="I13" s="41"/>
      <c r="J13" s="43">
        <f t="shared" si="0"/>
        <v>0</v>
      </c>
      <c r="K13" s="56"/>
    </row>
    <row r="14" ht="104" customHeight="1" spans="1:11">
      <c r="A14" s="33">
        <v>7</v>
      </c>
      <c r="B14" s="39">
        <v>41001001002</v>
      </c>
      <c r="C14" s="37" t="s">
        <v>59</v>
      </c>
      <c r="D14" s="37" t="s">
        <v>181</v>
      </c>
      <c r="E14" s="34" t="s">
        <v>52</v>
      </c>
      <c r="F14" s="40">
        <v>502</v>
      </c>
      <c r="G14" s="41"/>
      <c r="H14" s="41"/>
      <c r="I14" s="41"/>
      <c r="J14" s="43">
        <f t="shared" si="0"/>
        <v>0</v>
      </c>
      <c r="K14" s="56"/>
    </row>
    <row r="15" ht="91" customHeight="1" spans="1:11">
      <c r="A15" s="33">
        <v>8</v>
      </c>
      <c r="B15" s="39">
        <v>41001008002</v>
      </c>
      <c r="C15" s="37" t="s">
        <v>182</v>
      </c>
      <c r="D15" s="37" t="s">
        <v>183</v>
      </c>
      <c r="E15" s="34" t="s">
        <v>58</v>
      </c>
      <c r="F15" s="40">
        <v>0.83</v>
      </c>
      <c r="G15" s="41"/>
      <c r="H15" s="41"/>
      <c r="I15" s="41"/>
      <c r="J15" s="43">
        <f t="shared" si="0"/>
        <v>0</v>
      </c>
      <c r="K15" s="56"/>
    </row>
    <row r="16" ht="59.45" customHeight="1" spans="1:11">
      <c r="A16" s="33">
        <v>9</v>
      </c>
      <c r="B16" s="39">
        <v>41001005001</v>
      </c>
      <c r="C16" s="37" t="s">
        <v>62</v>
      </c>
      <c r="D16" s="37" t="s">
        <v>63</v>
      </c>
      <c r="E16" s="34" t="s">
        <v>64</v>
      </c>
      <c r="F16" s="40">
        <v>168</v>
      </c>
      <c r="G16" s="41"/>
      <c r="H16" s="41"/>
      <c r="I16" s="41"/>
      <c r="J16" s="43">
        <f t="shared" si="0"/>
        <v>0</v>
      </c>
      <c r="K16" s="56"/>
    </row>
    <row r="17" ht="59.45" customHeight="1" spans="1:11">
      <c r="A17" s="33">
        <v>10</v>
      </c>
      <c r="B17" s="39">
        <v>41001008003</v>
      </c>
      <c r="C17" s="37" t="s">
        <v>65</v>
      </c>
      <c r="D17" s="37" t="s">
        <v>66</v>
      </c>
      <c r="E17" s="34" t="s">
        <v>67</v>
      </c>
      <c r="F17" s="43">
        <v>1</v>
      </c>
      <c r="G17" s="41"/>
      <c r="H17" s="41"/>
      <c r="I17" s="41"/>
      <c r="J17" s="43">
        <f t="shared" si="0"/>
        <v>0</v>
      </c>
      <c r="K17" s="56"/>
    </row>
    <row r="18" ht="59.45" customHeight="1" spans="1:11">
      <c r="A18" s="33">
        <v>11</v>
      </c>
      <c r="B18" s="39">
        <v>41001008004</v>
      </c>
      <c r="C18" s="37" t="s">
        <v>65</v>
      </c>
      <c r="D18" s="37" t="s">
        <v>184</v>
      </c>
      <c r="E18" s="34" t="s">
        <v>67</v>
      </c>
      <c r="F18" s="43">
        <v>8</v>
      </c>
      <c r="G18" s="41"/>
      <c r="H18" s="41"/>
      <c r="I18" s="41"/>
      <c r="J18" s="43">
        <f t="shared" si="0"/>
        <v>0</v>
      </c>
      <c r="K18" s="56"/>
    </row>
    <row r="19" ht="70.8" customHeight="1" spans="1:11">
      <c r="A19" s="33">
        <v>12</v>
      </c>
      <c r="B19" s="39">
        <v>41001001003</v>
      </c>
      <c r="C19" s="37" t="s">
        <v>185</v>
      </c>
      <c r="D19" s="37" t="s">
        <v>186</v>
      </c>
      <c r="E19" s="34" t="s">
        <v>52</v>
      </c>
      <c r="F19" s="40">
        <v>21.3</v>
      </c>
      <c r="G19" s="41"/>
      <c r="H19" s="41"/>
      <c r="I19" s="41"/>
      <c r="J19" s="43">
        <f t="shared" si="0"/>
        <v>0</v>
      </c>
      <c r="K19" s="56"/>
    </row>
    <row r="20" ht="18" customHeight="1" spans="1:11">
      <c r="A20" s="33">
        <v>13</v>
      </c>
      <c r="B20" s="34" t="s">
        <v>70</v>
      </c>
      <c r="C20" s="37" t="s">
        <v>71</v>
      </c>
      <c r="D20" s="37" t="s">
        <v>72</v>
      </c>
      <c r="E20" s="34" t="s">
        <v>73</v>
      </c>
      <c r="F20" s="42">
        <v>893.305</v>
      </c>
      <c r="G20" s="41"/>
      <c r="H20" s="41"/>
      <c r="I20" s="41"/>
      <c r="J20" s="43">
        <f t="shared" si="0"/>
        <v>0</v>
      </c>
      <c r="K20" s="56"/>
    </row>
    <row r="21" ht="36.6" customHeight="1" spans="1:11">
      <c r="A21" s="33">
        <v>14</v>
      </c>
      <c r="B21" s="34" t="s">
        <v>74</v>
      </c>
      <c r="C21" s="37" t="s">
        <v>75</v>
      </c>
      <c r="D21" s="37" t="s">
        <v>76</v>
      </c>
      <c r="E21" s="34" t="s">
        <v>58</v>
      </c>
      <c r="F21" s="40">
        <v>290.31</v>
      </c>
      <c r="G21" s="41"/>
      <c r="H21" s="41"/>
      <c r="I21" s="41"/>
      <c r="J21" s="43">
        <f t="shared" si="0"/>
        <v>0</v>
      </c>
      <c r="K21" s="56"/>
    </row>
    <row r="22" ht="18" customHeight="1" spans="1:11">
      <c r="A22" s="36"/>
      <c r="B22" s="34"/>
      <c r="C22" s="37" t="s">
        <v>77</v>
      </c>
      <c r="D22" s="37"/>
      <c r="E22" s="37"/>
      <c r="F22" s="40"/>
      <c r="G22" s="41"/>
      <c r="H22" s="41"/>
      <c r="I22" s="41"/>
      <c r="J22" s="43"/>
      <c r="K22" s="56"/>
    </row>
    <row r="23" ht="70.8" customHeight="1" spans="1:11">
      <c r="A23" s="33">
        <v>15</v>
      </c>
      <c r="B23" s="39">
        <v>40203006001</v>
      </c>
      <c r="C23" s="37" t="s">
        <v>78</v>
      </c>
      <c r="D23" s="37" t="s">
        <v>79</v>
      </c>
      <c r="E23" s="34" t="s">
        <v>52</v>
      </c>
      <c r="F23" s="40">
        <v>7307.96</v>
      </c>
      <c r="G23" s="41"/>
      <c r="H23" s="41"/>
      <c r="I23" s="41"/>
      <c r="J23" s="43">
        <f t="shared" si="0"/>
        <v>0</v>
      </c>
      <c r="K23" s="56"/>
    </row>
    <row r="24" ht="70.8" customHeight="1" spans="1:11">
      <c r="A24" s="33">
        <v>16</v>
      </c>
      <c r="B24" s="39">
        <v>40203006002</v>
      </c>
      <c r="C24" s="37" t="s">
        <v>78</v>
      </c>
      <c r="D24" s="37" t="s">
        <v>80</v>
      </c>
      <c r="E24" s="34" t="s">
        <v>52</v>
      </c>
      <c r="F24" s="40">
        <v>3880.44</v>
      </c>
      <c r="G24" s="41"/>
      <c r="H24" s="41"/>
      <c r="I24" s="41"/>
      <c r="J24" s="43">
        <f t="shared" si="0"/>
        <v>0</v>
      </c>
      <c r="K24" s="56"/>
    </row>
    <row r="25" ht="70.8" customHeight="1" spans="1:11">
      <c r="A25" s="33">
        <v>17</v>
      </c>
      <c r="B25" s="39">
        <v>40203006003</v>
      </c>
      <c r="C25" s="37" t="s">
        <v>78</v>
      </c>
      <c r="D25" s="37" t="s">
        <v>81</v>
      </c>
      <c r="E25" s="34" t="s">
        <v>52</v>
      </c>
      <c r="F25" s="40">
        <v>508.2</v>
      </c>
      <c r="G25" s="41"/>
      <c r="H25" s="41"/>
      <c r="I25" s="41"/>
      <c r="J25" s="43">
        <f t="shared" si="0"/>
        <v>0</v>
      </c>
      <c r="K25" s="56"/>
    </row>
    <row r="26" ht="95" customHeight="1" spans="1:11">
      <c r="A26" s="33">
        <v>18</v>
      </c>
      <c r="B26" s="39">
        <v>40203006004</v>
      </c>
      <c r="C26" s="37" t="s">
        <v>78</v>
      </c>
      <c r="D26" s="37" t="s">
        <v>82</v>
      </c>
      <c r="E26" s="34" t="s">
        <v>52</v>
      </c>
      <c r="F26" s="40">
        <v>496.5</v>
      </c>
      <c r="G26" s="41"/>
      <c r="H26" s="41"/>
      <c r="I26" s="41"/>
      <c r="J26" s="43">
        <f t="shared" si="0"/>
        <v>0</v>
      </c>
      <c r="K26" s="56"/>
    </row>
    <row r="27" ht="47.95" customHeight="1" spans="1:11">
      <c r="A27" s="33">
        <v>19</v>
      </c>
      <c r="B27" s="34" t="s">
        <v>83</v>
      </c>
      <c r="C27" s="37" t="s">
        <v>84</v>
      </c>
      <c r="D27" s="37" t="s">
        <v>85</v>
      </c>
      <c r="E27" s="34" t="s">
        <v>64</v>
      </c>
      <c r="F27" s="40">
        <v>1069</v>
      </c>
      <c r="G27" s="41"/>
      <c r="H27" s="41"/>
      <c r="I27" s="41"/>
      <c r="J27" s="43">
        <f t="shared" si="0"/>
        <v>0</v>
      </c>
      <c r="K27" s="56"/>
    </row>
    <row r="28" ht="47.95" customHeight="1" spans="1:11">
      <c r="A28" s="33">
        <v>20</v>
      </c>
      <c r="B28" s="34" t="s">
        <v>86</v>
      </c>
      <c r="C28" s="37" t="s">
        <v>84</v>
      </c>
      <c r="D28" s="37" t="s">
        <v>87</v>
      </c>
      <c r="E28" s="34" t="s">
        <v>64</v>
      </c>
      <c r="F28" s="40">
        <v>893.39</v>
      </c>
      <c r="G28" s="41"/>
      <c r="H28" s="41"/>
      <c r="I28" s="41"/>
      <c r="J28" s="43">
        <f t="shared" si="0"/>
        <v>0</v>
      </c>
      <c r="K28" s="56"/>
    </row>
    <row r="29" ht="47.95" customHeight="1" spans="1:11">
      <c r="A29" s="33">
        <v>21</v>
      </c>
      <c r="B29" s="39">
        <v>40204006001</v>
      </c>
      <c r="C29" s="37" t="s">
        <v>88</v>
      </c>
      <c r="D29" s="37" t="s">
        <v>89</v>
      </c>
      <c r="E29" s="34" t="s">
        <v>67</v>
      </c>
      <c r="F29" s="43">
        <v>20</v>
      </c>
      <c r="G29" s="41"/>
      <c r="H29" s="41"/>
      <c r="I29" s="41"/>
      <c r="J29" s="43">
        <f t="shared" si="0"/>
        <v>0</v>
      </c>
      <c r="K29" s="56"/>
    </row>
    <row r="30" ht="140" customHeight="1" spans="1:11">
      <c r="A30" s="33">
        <v>22</v>
      </c>
      <c r="B30" s="39">
        <v>40504009001</v>
      </c>
      <c r="C30" s="37" t="s">
        <v>187</v>
      </c>
      <c r="D30" s="37" t="s">
        <v>188</v>
      </c>
      <c r="E30" s="34" t="s">
        <v>67</v>
      </c>
      <c r="F30" s="43">
        <v>2</v>
      </c>
      <c r="G30" s="41"/>
      <c r="H30" s="41"/>
      <c r="I30" s="41"/>
      <c r="J30" s="43">
        <f t="shared" si="0"/>
        <v>0</v>
      </c>
      <c r="K30" s="56"/>
    </row>
    <row r="31" ht="140" customHeight="1" spans="1:11">
      <c r="A31" s="33">
        <v>23</v>
      </c>
      <c r="B31" s="39">
        <v>40504009002</v>
      </c>
      <c r="C31" s="37" t="s">
        <v>187</v>
      </c>
      <c r="D31" s="37" t="s">
        <v>189</v>
      </c>
      <c r="E31" s="34" t="s">
        <v>67</v>
      </c>
      <c r="F31" s="43">
        <v>1</v>
      </c>
      <c r="G31" s="41"/>
      <c r="H31" s="41"/>
      <c r="I31" s="41"/>
      <c r="J31" s="43">
        <f t="shared" si="0"/>
        <v>0</v>
      </c>
      <c r="K31" s="56"/>
    </row>
    <row r="32" ht="18" customHeight="1" spans="1:11">
      <c r="A32" s="36"/>
      <c r="B32" s="34"/>
      <c r="C32" s="37" t="s">
        <v>90</v>
      </c>
      <c r="D32" s="37"/>
      <c r="E32" s="37"/>
      <c r="F32" s="40"/>
      <c r="G32" s="41"/>
      <c r="H32" s="41"/>
      <c r="I32" s="41"/>
      <c r="J32" s="43"/>
      <c r="K32" s="56"/>
    </row>
    <row r="33" ht="80" customHeight="1" spans="1:11">
      <c r="A33" s="33">
        <v>24</v>
      </c>
      <c r="B33" s="39">
        <v>40204002001</v>
      </c>
      <c r="C33" s="37" t="s">
        <v>91</v>
      </c>
      <c r="D33" s="37" t="s">
        <v>190</v>
      </c>
      <c r="E33" s="34" t="s">
        <v>52</v>
      </c>
      <c r="F33" s="40">
        <v>507.34</v>
      </c>
      <c r="G33" s="41"/>
      <c r="H33" s="41"/>
      <c r="I33" s="41"/>
      <c r="J33" s="43">
        <f t="shared" si="0"/>
        <v>0</v>
      </c>
      <c r="K33" s="56"/>
    </row>
    <row r="34" ht="78" customHeight="1" spans="1:11">
      <c r="A34" s="33">
        <v>25</v>
      </c>
      <c r="B34" s="39">
        <v>40204002002</v>
      </c>
      <c r="C34" s="37" t="s">
        <v>91</v>
      </c>
      <c r="D34" s="37" t="s">
        <v>191</v>
      </c>
      <c r="E34" s="34" t="s">
        <v>52</v>
      </c>
      <c r="F34" s="40">
        <v>63.76</v>
      </c>
      <c r="G34" s="41"/>
      <c r="H34" s="41"/>
      <c r="I34" s="41"/>
      <c r="J34" s="43">
        <f t="shared" si="0"/>
        <v>0</v>
      </c>
      <c r="K34" s="56"/>
    </row>
    <row r="35" ht="93.65" customHeight="1" spans="1:11">
      <c r="A35" s="33">
        <v>26</v>
      </c>
      <c r="B35" s="39">
        <v>40204002003</v>
      </c>
      <c r="C35" s="37" t="s">
        <v>91</v>
      </c>
      <c r="D35" s="37" t="s">
        <v>192</v>
      </c>
      <c r="E35" s="34" t="s">
        <v>52</v>
      </c>
      <c r="F35" s="40">
        <v>80</v>
      </c>
      <c r="G35" s="41"/>
      <c r="H35" s="41"/>
      <c r="I35" s="41"/>
      <c r="J35" s="43">
        <f t="shared" si="0"/>
        <v>0</v>
      </c>
      <c r="K35" s="56"/>
    </row>
    <row r="36" ht="36.6" customHeight="1" spans="1:11">
      <c r="A36" s="33">
        <v>27</v>
      </c>
      <c r="B36" s="39">
        <v>40303001001</v>
      </c>
      <c r="C36" s="37" t="s">
        <v>193</v>
      </c>
      <c r="D36" s="37" t="s">
        <v>194</v>
      </c>
      <c r="E36" s="34" t="s">
        <v>58</v>
      </c>
      <c r="F36" s="40">
        <v>5.42</v>
      </c>
      <c r="G36" s="41"/>
      <c r="H36" s="41"/>
      <c r="I36" s="41"/>
      <c r="J36" s="43">
        <f t="shared" si="0"/>
        <v>0</v>
      </c>
      <c r="K36" s="56"/>
    </row>
    <row r="37" ht="36.6" customHeight="1" spans="1:11">
      <c r="A37" s="33">
        <v>28</v>
      </c>
      <c r="B37" s="39">
        <v>40303001002</v>
      </c>
      <c r="C37" s="37" t="s">
        <v>193</v>
      </c>
      <c r="D37" s="37" t="s">
        <v>195</v>
      </c>
      <c r="E37" s="34" t="s">
        <v>58</v>
      </c>
      <c r="F37" s="40">
        <v>4</v>
      </c>
      <c r="G37" s="41"/>
      <c r="H37" s="41"/>
      <c r="I37" s="41"/>
      <c r="J37" s="43">
        <f t="shared" si="0"/>
        <v>0</v>
      </c>
      <c r="K37" s="56"/>
    </row>
    <row r="38" ht="93.65" customHeight="1" spans="1:11">
      <c r="A38" s="33">
        <v>29</v>
      </c>
      <c r="B38" s="39">
        <v>40204004001</v>
      </c>
      <c r="C38" s="37" t="s">
        <v>94</v>
      </c>
      <c r="D38" s="37" t="s">
        <v>196</v>
      </c>
      <c r="E38" s="34" t="s">
        <v>64</v>
      </c>
      <c r="F38" s="40">
        <v>103</v>
      </c>
      <c r="G38" s="41"/>
      <c r="H38" s="41"/>
      <c r="I38" s="41"/>
      <c r="J38" s="43">
        <f t="shared" si="0"/>
        <v>0</v>
      </c>
      <c r="K38" s="56"/>
    </row>
    <row r="39" ht="93.65" customHeight="1" spans="1:11">
      <c r="A39" s="33">
        <v>30</v>
      </c>
      <c r="B39" s="39">
        <v>40204004002</v>
      </c>
      <c r="C39" s="37" t="s">
        <v>94</v>
      </c>
      <c r="D39" s="37" t="s">
        <v>197</v>
      </c>
      <c r="E39" s="34" t="s">
        <v>64</v>
      </c>
      <c r="F39" s="40">
        <v>40</v>
      </c>
      <c r="G39" s="41"/>
      <c r="H39" s="41"/>
      <c r="I39" s="41"/>
      <c r="J39" s="43">
        <f t="shared" si="0"/>
        <v>0</v>
      </c>
      <c r="K39" s="56"/>
    </row>
    <row r="40" ht="93.65" customHeight="1" spans="1:11">
      <c r="A40" s="33">
        <v>31</v>
      </c>
      <c r="B40" s="39">
        <v>40204004003</v>
      </c>
      <c r="C40" s="37" t="s">
        <v>94</v>
      </c>
      <c r="D40" s="37" t="s">
        <v>198</v>
      </c>
      <c r="E40" s="34" t="s">
        <v>64</v>
      </c>
      <c r="F40" s="40">
        <v>25</v>
      </c>
      <c r="G40" s="41"/>
      <c r="H40" s="41"/>
      <c r="I40" s="41"/>
      <c r="J40" s="43">
        <f t="shared" si="0"/>
        <v>0</v>
      </c>
      <c r="K40" s="56"/>
    </row>
    <row r="41" ht="36.6" customHeight="1" spans="1:11">
      <c r="A41" s="33">
        <v>32</v>
      </c>
      <c r="B41" s="39">
        <v>40204007001</v>
      </c>
      <c r="C41" s="37" t="s">
        <v>98</v>
      </c>
      <c r="D41" s="37" t="s">
        <v>199</v>
      </c>
      <c r="E41" s="34" t="s">
        <v>67</v>
      </c>
      <c r="F41" s="43">
        <v>1</v>
      </c>
      <c r="G41" s="41"/>
      <c r="H41" s="41"/>
      <c r="I41" s="41"/>
      <c r="J41" s="43">
        <f t="shared" ref="J41:J68" si="1">ROUND(F41*G41,0)</f>
        <v>0</v>
      </c>
      <c r="K41" s="56"/>
    </row>
    <row r="42" ht="36.6" customHeight="1" spans="1:11">
      <c r="A42" s="33">
        <v>33</v>
      </c>
      <c r="B42" s="39">
        <v>40204007002</v>
      </c>
      <c r="C42" s="37" t="s">
        <v>98</v>
      </c>
      <c r="D42" s="37" t="s">
        <v>200</v>
      </c>
      <c r="E42" s="34" t="s">
        <v>67</v>
      </c>
      <c r="F42" s="43">
        <v>8</v>
      </c>
      <c r="G42" s="41"/>
      <c r="H42" s="41"/>
      <c r="I42" s="41"/>
      <c r="J42" s="43">
        <f t="shared" si="1"/>
        <v>0</v>
      </c>
      <c r="K42" s="56"/>
    </row>
    <row r="43" ht="18" customHeight="1" spans="1:11">
      <c r="A43" s="36"/>
      <c r="B43" s="34"/>
      <c r="C43" s="37" t="s">
        <v>102</v>
      </c>
      <c r="D43" s="37"/>
      <c r="E43" s="37"/>
      <c r="F43" s="40"/>
      <c r="G43" s="41"/>
      <c r="H43" s="41"/>
      <c r="I43" s="41"/>
      <c r="J43" s="43"/>
      <c r="K43" s="56"/>
    </row>
    <row r="44" ht="70.8" customHeight="1" spans="1:11">
      <c r="A44" s="33">
        <v>34</v>
      </c>
      <c r="B44" s="39">
        <v>40205006001</v>
      </c>
      <c r="C44" s="37" t="s">
        <v>103</v>
      </c>
      <c r="D44" s="37" t="s">
        <v>104</v>
      </c>
      <c r="E44" s="34" t="s">
        <v>52</v>
      </c>
      <c r="F44" s="40">
        <v>12</v>
      </c>
      <c r="G44" s="41"/>
      <c r="H44" s="41"/>
      <c r="I44" s="41"/>
      <c r="J44" s="43">
        <f t="shared" si="1"/>
        <v>0</v>
      </c>
      <c r="K44" s="56"/>
    </row>
    <row r="45" ht="59.45" customHeight="1" spans="1:11">
      <c r="A45" s="33">
        <v>35</v>
      </c>
      <c r="B45" s="39">
        <v>40205007001</v>
      </c>
      <c r="C45" s="37" t="s">
        <v>105</v>
      </c>
      <c r="D45" s="37" t="s">
        <v>106</v>
      </c>
      <c r="E45" s="34" t="s">
        <v>52</v>
      </c>
      <c r="F45" s="40">
        <v>1.5</v>
      </c>
      <c r="G45" s="41"/>
      <c r="H45" s="41"/>
      <c r="I45" s="41"/>
      <c r="J45" s="43">
        <f t="shared" si="1"/>
        <v>0</v>
      </c>
      <c r="K45" s="56"/>
    </row>
    <row r="46" ht="36.6" customHeight="1" spans="1:11">
      <c r="A46" s="33">
        <v>36</v>
      </c>
      <c r="B46" s="39">
        <v>40205007002</v>
      </c>
      <c r="C46" s="37" t="s">
        <v>105</v>
      </c>
      <c r="D46" s="37" t="s">
        <v>201</v>
      </c>
      <c r="E46" s="34" t="s">
        <v>108</v>
      </c>
      <c r="F46" s="43">
        <v>10</v>
      </c>
      <c r="G46" s="41"/>
      <c r="H46" s="41"/>
      <c r="I46" s="41"/>
      <c r="J46" s="43">
        <f t="shared" si="1"/>
        <v>0</v>
      </c>
      <c r="K46" s="56"/>
    </row>
    <row r="47" ht="81" customHeight="1" spans="1:11">
      <c r="A47" s="33">
        <v>37</v>
      </c>
      <c r="B47" s="39">
        <v>40204002004</v>
      </c>
      <c r="C47" s="37" t="s">
        <v>91</v>
      </c>
      <c r="D47" s="37" t="s">
        <v>190</v>
      </c>
      <c r="E47" s="34" t="s">
        <v>52</v>
      </c>
      <c r="F47" s="40">
        <v>29</v>
      </c>
      <c r="G47" s="41"/>
      <c r="H47" s="41"/>
      <c r="I47" s="41"/>
      <c r="J47" s="43">
        <f t="shared" si="1"/>
        <v>0</v>
      </c>
      <c r="K47" s="56"/>
    </row>
    <row r="48" ht="77" customHeight="1" spans="1:11">
      <c r="A48" s="33">
        <v>38</v>
      </c>
      <c r="B48" s="39">
        <v>40204002005</v>
      </c>
      <c r="C48" s="37" t="s">
        <v>91</v>
      </c>
      <c r="D48" s="37" t="s">
        <v>191</v>
      </c>
      <c r="E48" s="34" t="s">
        <v>52</v>
      </c>
      <c r="F48" s="40">
        <v>3.04</v>
      </c>
      <c r="G48" s="41"/>
      <c r="H48" s="41"/>
      <c r="I48" s="41"/>
      <c r="J48" s="43">
        <f t="shared" si="1"/>
        <v>0</v>
      </c>
      <c r="K48" s="56"/>
    </row>
    <row r="49" ht="56" customHeight="1" spans="1:11">
      <c r="A49" s="33">
        <v>39</v>
      </c>
      <c r="B49" s="39">
        <v>40303002001</v>
      </c>
      <c r="C49" s="37" t="s">
        <v>202</v>
      </c>
      <c r="D49" s="37" t="s">
        <v>203</v>
      </c>
      <c r="E49" s="34" t="s">
        <v>58</v>
      </c>
      <c r="F49" s="40">
        <v>4.81</v>
      </c>
      <c r="G49" s="41"/>
      <c r="H49" s="41"/>
      <c r="I49" s="41"/>
      <c r="J49" s="43">
        <f t="shared" si="1"/>
        <v>0</v>
      </c>
      <c r="K49" s="56"/>
    </row>
    <row r="50" ht="72" customHeight="1" spans="1:11">
      <c r="A50" s="33">
        <v>40</v>
      </c>
      <c r="B50" s="39">
        <v>41001003002</v>
      </c>
      <c r="C50" s="37" t="s">
        <v>204</v>
      </c>
      <c r="D50" s="37" t="s">
        <v>205</v>
      </c>
      <c r="E50" s="34" t="s">
        <v>52</v>
      </c>
      <c r="F50" s="40">
        <v>29</v>
      </c>
      <c r="G50" s="41"/>
      <c r="H50" s="41"/>
      <c r="I50" s="41"/>
      <c r="J50" s="43">
        <f t="shared" si="1"/>
        <v>0</v>
      </c>
      <c r="K50" s="56"/>
    </row>
    <row r="51" ht="104" customHeight="1" spans="1:11">
      <c r="A51" s="33">
        <v>41</v>
      </c>
      <c r="B51" s="39">
        <v>40204004004</v>
      </c>
      <c r="C51" s="37" t="s">
        <v>94</v>
      </c>
      <c r="D51" s="37" t="s">
        <v>196</v>
      </c>
      <c r="E51" s="34" t="s">
        <v>64</v>
      </c>
      <c r="F51" s="40">
        <v>14.1</v>
      </c>
      <c r="G51" s="41"/>
      <c r="H51" s="41"/>
      <c r="I51" s="41"/>
      <c r="J51" s="43">
        <f t="shared" si="1"/>
        <v>0</v>
      </c>
      <c r="K51" s="56"/>
    </row>
    <row r="52" ht="114" customHeight="1" spans="1:11">
      <c r="A52" s="33">
        <v>42</v>
      </c>
      <c r="B52" s="39">
        <v>40204004005</v>
      </c>
      <c r="C52" s="37" t="s">
        <v>94</v>
      </c>
      <c r="D52" s="37" t="s">
        <v>206</v>
      </c>
      <c r="E52" s="34" t="s">
        <v>64</v>
      </c>
      <c r="F52" s="40">
        <v>7.9</v>
      </c>
      <c r="G52" s="41"/>
      <c r="H52" s="41"/>
      <c r="I52" s="41"/>
      <c r="J52" s="43">
        <f t="shared" si="1"/>
        <v>0</v>
      </c>
      <c r="K52" s="56"/>
    </row>
    <row r="53" ht="63" customHeight="1" spans="1:11">
      <c r="A53" s="33">
        <v>43</v>
      </c>
      <c r="B53" s="39">
        <v>41001005002</v>
      </c>
      <c r="C53" s="37" t="s">
        <v>62</v>
      </c>
      <c r="D53" s="37" t="s">
        <v>207</v>
      </c>
      <c r="E53" s="34" t="s">
        <v>64</v>
      </c>
      <c r="F53" s="40">
        <v>9.4</v>
      </c>
      <c r="G53" s="41"/>
      <c r="H53" s="41"/>
      <c r="I53" s="41"/>
      <c r="J53" s="43">
        <f t="shared" si="1"/>
        <v>0</v>
      </c>
      <c r="K53" s="56"/>
    </row>
    <row r="54" ht="18" customHeight="1" spans="1:11">
      <c r="A54" s="36"/>
      <c r="B54" s="34"/>
      <c r="C54" s="37" t="s">
        <v>109</v>
      </c>
      <c r="D54" s="37"/>
      <c r="E54" s="37"/>
      <c r="F54" s="40"/>
      <c r="G54" s="41"/>
      <c r="H54" s="41"/>
      <c r="I54" s="41"/>
      <c r="J54" s="43"/>
      <c r="K54" s="56"/>
    </row>
    <row r="55" ht="77" customHeight="1" spans="1:11">
      <c r="A55" s="33">
        <v>44</v>
      </c>
      <c r="B55" s="39">
        <v>40205006002</v>
      </c>
      <c r="C55" s="37" t="s">
        <v>103</v>
      </c>
      <c r="D55" s="37" t="s">
        <v>110</v>
      </c>
      <c r="E55" s="34" t="s">
        <v>64</v>
      </c>
      <c r="F55" s="40">
        <v>2027</v>
      </c>
      <c r="G55" s="41"/>
      <c r="H55" s="41"/>
      <c r="I55" s="41"/>
      <c r="J55" s="43">
        <f t="shared" si="1"/>
        <v>0</v>
      </c>
      <c r="K55" s="56"/>
    </row>
    <row r="56" ht="79" customHeight="1" spans="1:11">
      <c r="A56" s="33">
        <v>45</v>
      </c>
      <c r="B56" s="39">
        <v>40205006003</v>
      </c>
      <c r="C56" s="37" t="s">
        <v>103</v>
      </c>
      <c r="D56" s="37" t="s">
        <v>111</v>
      </c>
      <c r="E56" s="34" t="s">
        <v>64</v>
      </c>
      <c r="F56" s="40">
        <v>128</v>
      </c>
      <c r="G56" s="41"/>
      <c r="H56" s="41"/>
      <c r="I56" s="41"/>
      <c r="J56" s="43">
        <f t="shared" si="1"/>
        <v>0</v>
      </c>
      <c r="K56" s="56"/>
    </row>
    <row r="57" ht="78" customHeight="1" spans="1:11">
      <c r="A57" s="33">
        <v>46</v>
      </c>
      <c r="B57" s="39">
        <v>40205006004</v>
      </c>
      <c r="C57" s="37" t="s">
        <v>103</v>
      </c>
      <c r="D57" s="37" t="s">
        <v>208</v>
      </c>
      <c r="E57" s="34" t="s">
        <v>64</v>
      </c>
      <c r="F57" s="40">
        <v>411.9</v>
      </c>
      <c r="G57" s="41"/>
      <c r="H57" s="41"/>
      <c r="I57" s="41"/>
      <c r="J57" s="43">
        <f t="shared" si="1"/>
        <v>0</v>
      </c>
      <c r="K57" s="56"/>
    </row>
    <row r="58" ht="89" customHeight="1" spans="1:11">
      <c r="A58" s="33">
        <v>47</v>
      </c>
      <c r="B58" s="39">
        <v>40205006005</v>
      </c>
      <c r="C58" s="37" t="s">
        <v>103</v>
      </c>
      <c r="D58" s="37" t="s">
        <v>114</v>
      </c>
      <c r="E58" s="34" t="s">
        <v>64</v>
      </c>
      <c r="F58" s="40">
        <v>936.67</v>
      </c>
      <c r="G58" s="41"/>
      <c r="H58" s="41"/>
      <c r="I58" s="41"/>
      <c r="J58" s="43">
        <f t="shared" si="1"/>
        <v>0</v>
      </c>
      <c r="K58" s="56"/>
    </row>
    <row r="59" ht="91" customHeight="1" spans="1:11">
      <c r="A59" s="33">
        <v>48</v>
      </c>
      <c r="B59" s="39">
        <v>40205006006</v>
      </c>
      <c r="C59" s="37" t="s">
        <v>103</v>
      </c>
      <c r="D59" s="37" t="s">
        <v>209</v>
      </c>
      <c r="E59" s="34" t="s">
        <v>64</v>
      </c>
      <c r="F59" s="40">
        <v>164.3</v>
      </c>
      <c r="G59" s="41"/>
      <c r="H59" s="41"/>
      <c r="I59" s="41"/>
      <c r="J59" s="43">
        <f t="shared" si="1"/>
        <v>0</v>
      </c>
      <c r="K59" s="56"/>
    </row>
    <row r="60" ht="79" customHeight="1" spans="1:11">
      <c r="A60" s="33">
        <v>49</v>
      </c>
      <c r="B60" s="39">
        <v>40205006007</v>
      </c>
      <c r="C60" s="37" t="s">
        <v>103</v>
      </c>
      <c r="D60" s="37" t="s">
        <v>210</v>
      </c>
      <c r="E60" s="34" t="s">
        <v>64</v>
      </c>
      <c r="F60" s="40">
        <v>158</v>
      </c>
      <c r="G60" s="41"/>
      <c r="H60" s="41"/>
      <c r="I60" s="41"/>
      <c r="J60" s="43">
        <f t="shared" si="1"/>
        <v>0</v>
      </c>
      <c r="K60" s="56"/>
    </row>
    <row r="61" ht="54" customHeight="1" spans="1:11">
      <c r="A61" s="33">
        <v>50</v>
      </c>
      <c r="B61" s="39">
        <v>40205007003</v>
      </c>
      <c r="C61" s="37" t="s">
        <v>105</v>
      </c>
      <c r="D61" s="37" t="s">
        <v>117</v>
      </c>
      <c r="E61" s="34" t="s">
        <v>108</v>
      </c>
      <c r="F61" s="43">
        <v>30</v>
      </c>
      <c r="G61" s="41"/>
      <c r="H61" s="41"/>
      <c r="I61" s="41"/>
      <c r="J61" s="43">
        <f t="shared" si="1"/>
        <v>0</v>
      </c>
      <c r="K61" s="56"/>
    </row>
    <row r="62" ht="93.65" customHeight="1" spans="1:11">
      <c r="A62" s="33">
        <v>51</v>
      </c>
      <c r="B62" s="39">
        <v>40205008001</v>
      </c>
      <c r="C62" s="37" t="s">
        <v>118</v>
      </c>
      <c r="D62" s="37" t="s">
        <v>119</v>
      </c>
      <c r="E62" s="34" t="s">
        <v>52</v>
      </c>
      <c r="F62" s="40">
        <v>942</v>
      </c>
      <c r="G62" s="41"/>
      <c r="H62" s="41"/>
      <c r="I62" s="41"/>
      <c r="J62" s="43">
        <f t="shared" si="1"/>
        <v>0</v>
      </c>
      <c r="K62" s="56"/>
    </row>
    <row r="63" ht="70.8" customHeight="1" spans="1:11">
      <c r="A63" s="33">
        <v>52</v>
      </c>
      <c r="B63" s="39">
        <v>40205006008</v>
      </c>
      <c r="C63" s="37" t="s">
        <v>103</v>
      </c>
      <c r="D63" s="37" t="s">
        <v>120</v>
      </c>
      <c r="E63" s="34" t="s">
        <v>64</v>
      </c>
      <c r="F63" s="40">
        <v>43.2</v>
      </c>
      <c r="G63" s="41"/>
      <c r="H63" s="41"/>
      <c r="I63" s="41"/>
      <c r="J63" s="43">
        <f t="shared" si="1"/>
        <v>0</v>
      </c>
      <c r="K63" s="56"/>
    </row>
    <row r="64" ht="47.95" customHeight="1" spans="1:11">
      <c r="A64" s="33">
        <v>53</v>
      </c>
      <c r="B64" s="39">
        <v>40205007004</v>
      </c>
      <c r="C64" s="37" t="s">
        <v>105</v>
      </c>
      <c r="D64" s="37" t="s">
        <v>121</v>
      </c>
      <c r="E64" s="34" t="s">
        <v>108</v>
      </c>
      <c r="F64" s="43">
        <v>18</v>
      </c>
      <c r="G64" s="41"/>
      <c r="H64" s="41"/>
      <c r="I64" s="41"/>
      <c r="J64" s="43">
        <f t="shared" si="1"/>
        <v>0</v>
      </c>
      <c r="K64" s="56"/>
    </row>
    <row r="65" ht="100" customHeight="1" spans="1:11">
      <c r="A65" s="33">
        <v>54</v>
      </c>
      <c r="B65" s="39">
        <v>40205006009</v>
      </c>
      <c r="C65" s="37" t="s">
        <v>103</v>
      </c>
      <c r="D65" s="37" t="s">
        <v>211</v>
      </c>
      <c r="E65" s="34" t="s">
        <v>52</v>
      </c>
      <c r="F65" s="40">
        <v>599</v>
      </c>
      <c r="G65" s="41"/>
      <c r="H65" s="41"/>
      <c r="I65" s="41"/>
      <c r="J65" s="43">
        <f t="shared" si="1"/>
        <v>0</v>
      </c>
      <c r="K65" s="56"/>
    </row>
    <row r="66" ht="91" customHeight="1" spans="1:11">
      <c r="A66" s="33">
        <v>55</v>
      </c>
      <c r="B66" s="39">
        <v>40205006010</v>
      </c>
      <c r="C66" s="37" t="s">
        <v>103</v>
      </c>
      <c r="D66" s="37" t="s">
        <v>124</v>
      </c>
      <c r="E66" s="34" t="s">
        <v>52</v>
      </c>
      <c r="F66" s="40">
        <v>33.1</v>
      </c>
      <c r="G66" s="41"/>
      <c r="H66" s="41"/>
      <c r="I66" s="41"/>
      <c r="J66" s="43">
        <f t="shared" si="1"/>
        <v>0</v>
      </c>
      <c r="K66" s="56"/>
    </row>
    <row r="67" ht="49" customHeight="1" spans="1:11">
      <c r="A67" s="33">
        <v>56</v>
      </c>
      <c r="B67" s="39">
        <v>40205019001</v>
      </c>
      <c r="C67" s="37" t="s">
        <v>212</v>
      </c>
      <c r="D67" s="37" t="s">
        <v>213</v>
      </c>
      <c r="E67" s="34" t="s">
        <v>64</v>
      </c>
      <c r="F67" s="40">
        <v>48</v>
      </c>
      <c r="G67" s="41"/>
      <c r="H67" s="41"/>
      <c r="I67" s="41"/>
      <c r="J67" s="43">
        <f t="shared" si="1"/>
        <v>0</v>
      </c>
      <c r="K67" s="56"/>
    </row>
    <row r="68" ht="31" customHeight="1" spans="1:11">
      <c r="A68" s="33">
        <v>57</v>
      </c>
      <c r="B68" s="39">
        <v>40205018001</v>
      </c>
      <c r="C68" s="37" t="s">
        <v>214</v>
      </c>
      <c r="D68" s="37" t="s">
        <v>215</v>
      </c>
      <c r="E68" s="34" t="s">
        <v>216</v>
      </c>
      <c r="F68" s="43">
        <v>66</v>
      </c>
      <c r="G68" s="41"/>
      <c r="H68" s="41"/>
      <c r="I68" s="41"/>
      <c r="J68" s="43">
        <f t="shared" si="1"/>
        <v>0</v>
      </c>
      <c r="K68" s="56"/>
    </row>
    <row r="69" ht="18" customHeight="1" spans="1:11">
      <c r="A69" s="33"/>
      <c r="B69" s="34"/>
      <c r="C69" s="37"/>
      <c r="D69" s="37"/>
      <c r="E69" s="34"/>
      <c r="F69" s="37"/>
      <c r="G69" s="70"/>
      <c r="H69" s="70"/>
      <c r="I69" s="70"/>
      <c r="J69" s="43"/>
      <c r="K69" s="56"/>
    </row>
    <row r="70" ht="18" customHeight="1" spans="1:11">
      <c r="A70" s="33"/>
      <c r="B70" s="34"/>
      <c r="C70" s="37"/>
      <c r="D70" s="37"/>
      <c r="E70" s="34"/>
      <c r="F70" s="37"/>
      <c r="G70" s="70"/>
      <c r="H70" s="70"/>
      <c r="I70" s="70"/>
      <c r="J70" s="43"/>
      <c r="K70" s="56"/>
    </row>
    <row r="71" ht="18" customHeight="1" spans="1:11">
      <c r="A71" s="33"/>
      <c r="B71" s="34"/>
      <c r="C71" s="37"/>
      <c r="D71" s="37"/>
      <c r="E71" s="34"/>
      <c r="F71" s="37"/>
      <c r="G71" s="70"/>
      <c r="H71" s="70"/>
      <c r="I71" s="70"/>
      <c r="J71" s="43"/>
      <c r="K71" s="56"/>
    </row>
    <row r="72" ht="18" customHeight="1" spans="1:11">
      <c r="A72" s="33"/>
      <c r="B72" s="34"/>
      <c r="C72" s="37"/>
      <c r="D72" s="37"/>
      <c r="E72" s="34"/>
      <c r="F72" s="37"/>
      <c r="G72" s="70"/>
      <c r="H72" s="70"/>
      <c r="I72" s="70"/>
      <c r="J72" s="43"/>
      <c r="K72" s="56"/>
    </row>
    <row r="73" ht="18" customHeight="1" spans="1:11">
      <c r="A73" s="33"/>
      <c r="B73" s="34"/>
      <c r="C73" s="37"/>
      <c r="D73" s="37"/>
      <c r="E73" s="34"/>
      <c r="F73" s="37"/>
      <c r="G73" s="70"/>
      <c r="H73" s="70"/>
      <c r="I73" s="70"/>
      <c r="J73" s="43"/>
      <c r="K73" s="56"/>
    </row>
    <row r="74" ht="18" customHeight="1" spans="1:11">
      <c r="A74" s="33"/>
      <c r="B74" s="34"/>
      <c r="C74" s="37"/>
      <c r="D74" s="37"/>
      <c r="E74" s="34"/>
      <c r="F74" s="37"/>
      <c r="G74" s="70"/>
      <c r="H74" s="70"/>
      <c r="I74" s="70"/>
      <c r="J74" s="43"/>
      <c r="K74" s="56"/>
    </row>
    <row r="75" ht="18" customHeight="1" spans="1:11">
      <c r="A75" s="33"/>
      <c r="B75" s="34"/>
      <c r="C75" s="37"/>
      <c r="D75" s="37"/>
      <c r="E75" s="34"/>
      <c r="F75" s="37"/>
      <c r="G75" s="70"/>
      <c r="H75" s="70"/>
      <c r="I75" s="70"/>
      <c r="J75" s="43"/>
      <c r="K75" s="56"/>
    </row>
    <row r="76" ht="18" customHeight="1" spans="1:11">
      <c r="A76" s="33"/>
      <c r="B76" s="34"/>
      <c r="C76" s="37"/>
      <c r="D76" s="37"/>
      <c r="E76" s="34"/>
      <c r="F76" s="37"/>
      <c r="G76" s="70"/>
      <c r="H76" s="70"/>
      <c r="I76" s="70"/>
      <c r="J76" s="43"/>
      <c r="K76" s="56"/>
    </row>
    <row r="77" ht="18" customHeight="1" spans="1:11">
      <c r="A77" s="33"/>
      <c r="B77" s="34"/>
      <c r="C77" s="37"/>
      <c r="D77" s="37"/>
      <c r="E77" s="34"/>
      <c r="F77" s="37"/>
      <c r="G77" s="70"/>
      <c r="H77" s="70"/>
      <c r="I77" s="70"/>
      <c r="J77" s="43"/>
      <c r="K77" s="56"/>
    </row>
    <row r="78" ht="18" customHeight="1" spans="1:11">
      <c r="A78" s="44" t="s">
        <v>130</v>
      </c>
      <c r="B78" s="45"/>
      <c r="C78" s="45"/>
      <c r="D78" s="45"/>
      <c r="E78" s="45"/>
      <c r="F78" s="45"/>
      <c r="G78" s="45"/>
      <c r="H78" s="45"/>
      <c r="I78" s="45"/>
      <c r="J78" s="73">
        <f>SUM(J8:J77)</f>
        <v>0</v>
      </c>
      <c r="K78" s="58"/>
    </row>
    <row r="79" ht="25.9" customHeight="1" spans="1:12">
      <c r="A79" s="47" t="s">
        <v>131</v>
      </c>
      <c r="B79" s="47"/>
      <c r="C79" s="47"/>
      <c r="D79" s="47"/>
      <c r="E79" s="47"/>
      <c r="F79" s="47"/>
      <c r="G79" s="47"/>
      <c r="H79" s="47"/>
      <c r="I79" s="47"/>
      <c r="J79" s="74"/>
      <c r="K79" s="47"/>
      <c r="L79" s="47"/>
    </row>
    <row r="80" ht="18.6" customHeight="1" spans="1:12">
      <c r="A80" s="47"/>
      <c r="B80" s="47"/>
      <c r="C80" s="47"/>
      <c r="D80" s="47"/>
      <c r="E80" s="47"/>
      <c r="F80" s="47"/>
      <c r="G80" s="47"/>
      <c r="H80" s="47"/>
      <c r="I80" s="50" t="s">
        <v>132</v>
      </c>
      <c r="J80" s="72"/>
      <c r="K80" s="50"/>
      <c r="L80" s="50"/>
    </row>
  </sheetData>
  <sheetProtection password="E813" sheet="1" objects="1"/>
  <mergeCells count="89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G77:I77"/>
    <mergeCell ref="A78:I78"/>
    <mergeCell ref="A79:L79"/>
    <mergeCell ref="A80:G80"/>
    <mergeCell ref="I80:L80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showGridLines="0" workbookViewId="0">
      <selection activeCell="A1" sqref="A1:F1"/>
    </sheetView>
  </sheetViews>
  <sheetFormatPr defaultColWidth="9" defaultRowHeight="11.25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133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175</v>
      </c>
      <c r="B3" s="4"/>
      <c r="C3" s="4"/>
      <c r="D3" s="4"/>
      <c r="E3" s="4"/>
      <c r="F3" s="4"/>
      <c r="G3" s="2" t="s">
        <v>17</v>
      </c>
      <c r="H3" s="2"/>
      <c r="I3" s="2"/>
    </row>
    <row r="4" ht="17.4" customHeight="1" spans="1:10">
      <c r="A4" s="5" t="s">
        <v>2</v>
      </c>
      <c r="B4" s="6" t="s">
        <v>134</v>
      </c>
      <c r="C4" s="6" t="s">
        <v>41</v>
      </c>
      <c r="D4" s="6" t="s">
        <v>135</v>
      </c>
      <c r="E4" s="6"/>
      <c r="F4" s="6" t="s">
        <v>136</v>
      </c>
      <c r="G4" s="6"/>
      <c r="H4" s="6" t="s">
        <v>4</v>
      </c>
      <c r="I4" s="7" t="s">
        <v>137</v>
      </c>
      <c r="J4" s="7"/>
    </row>
    <row r="5" ht="15.6" customHeight="1" spans="1:10">
      <c r="A5" s="8">
        <v>1</v>
      </c>
      <c r="B5" s="11" t="s">
        <v>138</v>
      </c>
      <c r="C5" s="9" t="s">
        <v>139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140</v>
      </c>
      <c r="C6" s="9" t="s">
        <v>141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142</v>
      </c>
      <c r="C7" s="9" t="s">
        <v>143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144</v>
      </c>
      <c r="C8" s="9" t="s">
        <v>145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146</v>
      </c>
      <c r="C9" s="9" t="s">
        <v>147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148</v>
      </c>
      <c r="C10" s="9" t="s">
        <v>149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150</v>
      </c>
      <c r="C11" s="9" t="s">
        <v>151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152</v>
      </c>
      <c r="C12" s="9" t="s">
        <v>153</v>
      </c>
      <c r="D12" s="9"/>
      <c r="E12" s="9"/>
      <c r="F12" s="9"/>
      <c r="G12" s="9"/>
      <c r="H12" s="10"/>
      <c r="I12" s="21"/>
      <c r="J12" s="21"/>
    </row>
    <row r="13" ht="25.3" customHeight="1" spans="1:10">
      <c r="A13" s="8">
        <v>9</v>
      </c>
      <c r="B13" s="11" t="s">
        <v>154</v>
      </c>
      <c r="C13" s="9" t="s">
        <v>155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3.8" customHeight="1" spans="1:10">
      <c r="A39" s="13" t="s">
        <v>156</v>
      </c>
      <c r="B39" s="14"/>
      <c r="C39" s="14"/>
      <c r="D39" s="14"/>
      <c r="E39" s="14"/>
      <c r="F39" s="14"/>
      <c r="G39" s="14"/>
      <c r="H39" s="18"/>
      <c r="I39" s="15"/>
      <c r="J39" s="15"/>
    </row>
    <row r="40" ht="47.95" customHeight="1" spans="1:9">
      <c r="A40" s="16" t="s">
        <v>157</v>
      </c>
      <c r="B40" s="16"/>
      <c r="C40" s="16"/>
      <c r="D40" s="16"/>
      <c r="E40" s="16"/>
      <c r="F40" s="16"/>
      <c r="G40" s="16"/>
      <c r="H40" s="16"/>
      <c r="I40" s="16"/>
    </row>
    <row r="41" ht="14.4" customHeight="1" spans="1:9">
      <c r="A41" s="16"/>
      <c r="B41" s="16"/>
      <c r="C41" s="16"/>
      <c r="D41" s="16"/>
      <c r="E41" s="20"/>
      <c r="F41" s="20"/>
      <c r="G41" s="2" t="s">
        <v>158</v>
      </c>
      <c r="H41" s="2"/>
      <c r="I41" s="2"/>
    </row>
  </sheetData>
  <mergeCells count="117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A39:G39"/>
    <mergeCell ref="I39:J39"/>
    <mergeCell ref="A40:I40"/>
    <mergeCell ref="A41:D41"/>
    <mergeCell ref="E41:F41"/>
    <mergeCell ref="G41:I41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汇总表</vt:lpstr>
      <vt:lpstr> 报价汇总表（中阿公社路1）</vt:lpstr>
      <vt:lpstr> 分部分项工程（中阿公社路1）</vt:lpstr>
      <vt:lpstr>总价措施（中阿公社路1）</vt:lpstr>
      <vt:lpstr> 其他项目（中阿公社路1）</vt:lpstr>
      <vt:lpstr> 规费、税金（中阿公社路1）</vt:lpstr>
      <vt:lpstr>报价汇总表（中阿公社路2）</vt:lpstr>
      <vt:lpstr>分部分项工程（中阿公社路2）</vt:lpstr>
      <vt:lpstr> 总价措施（中阿公社路2）</vt:lpstr>
      <vt:lpstr>其他项目（中阿公社路2）</vt:lpstr>
      <vt:lpstr>规费、税金（中阿公社路2）</vt:lpstr>
      <vt:lpstr>报价汇总表（菜市口大街步道）</vt:lpstr>
      <vt:lpstr>分部分项（菜市口大街步道）</vt:lpstr>
      <vt:lpstr>总价措施（菜市口大街步道）</vt:lpstr>
      <vt:lpstr>其他项目（菜市口大街步道）</vt:lpstr>
      <vt:lpstr>规费、税金（菜市口大街步道）</vt:lpstr>
      <vt:lpstr>报价汇总表（前门箭环路）</vt:lpstr>
      <vt:lpstr>分部分项工程（前门箭环路）</vt:lpstr>
      <vt:lpstr>总价措施（前门箭环路）</vt:lpstr>
      <vt:lpstr> 其他项目（前门箭环路）</vt:lpstr>
      <vt:lpstr>规费、税金（前门箭环路）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</dc:creator>
  <cp:lastModifiedBy>Administrator</cp:lastModifiedBy>
  <dcterms:created xsi:type="dcterms:W3CDTF">2020-04-17T10:25:00Z</dcterms:created>
  <cp:lastPrinted>2020-04-17T09:38:00Z</cp:lastPrinted>
  <dcterms:modified xsi:type="dcterms:W3CDTF">2020-06-24T02:28:58Z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